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on\Desktop\"/>
    </mc:Choice>
  </mc:AlternateContent>
  <xr:revisionPtr revIDLastSave="0" documentId="13_ncr:1_{245C8AF1-5A41-45B2-9985-BBABED6D312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hocolates" sheetId="4" r:id="rId1"/>
    <sheet name="Peixes" sheetId="6" r:id="rId2"/>
  </sheets>
  <calcPr calcId="181029"/>
</workbook>
</file>

<file path=xl/calcChain.xml><?xml version="1.0" encoding="utf-8"?>
<calcChain xmlns="http://schemas.openxmlformats.org/spreadsheetml/2006/main">
  <c r="K11" i="6" l="1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3" i="6"/>
  <c r="K34" i="6"/>
  <c r="K35" i="6"/>
  <c r="K38" i="6"/>
  <c r="K39" i="6"/>
  <c r="K40" i="6"/>
  <c r="K44" i="6"/>
  <c r="K45" i="6"/>
  <c r="K47" i="6"/>
  <c r="K58" i="6"/>
  <c r="K59" i="6"/>
  <c r="K60" i="6"/>
  <c r="K64" i="6"/>
  <c r="K65" i="6"/>
  <c r="K66" i="6"/>
  <c r="K67" i="6"/>
  <c r="K68" i="6"/>
  <c r="K69" i="6"/>
  <c r="K70" i="6"/>
  <c r="K71" i="6"/>
  <c r="K74" i="6"/>
  <c r="K75" i="6"/>
  <c r="K80" i="6"/>
  <c r="K81" i="6"/>
  <c r="K82" i="6"/>
  <c r="K86" i="6"/>
  <c r="K87" i="6"/>
  <c r="K88" i="6"/>
  <c r="K91" i="6"/>
  <c r="K92" i="6"/>
  <c r="K93" i="6"/>
  <c r="K94" i="6"/>
  <c r="K101" i="6"/>
  <c r="K103" i="6"/>
  <c r="K104" i="6"/>
  <c r="K106" i="6"/>
  <c r="K108" i="6"/>
  <c r="K111" i="6"/>
  <c r="K116" i="6"/>
  <c r="K117" i="6"/>
  <c r="K118" i="6"/>
  <c r="K119" i="6"/>
  <c r="K121" i="6"/>
  <c r="K122" i="6"/>
  <c r="K123" i="6"/>
  <c r="K125" i="6"/>
  <c r="K126" i="6"/>
  <c r="K127" i="6"/>
  <c r="K131" i="6"/>
  <c r="K132" i="6"/>
  <c r="K133" i="6"/>
  <c r="K134" i="6"/>
  <c r="K135" i="6"/>
  <c r="K136" i="6"/>
  <c r="K137" i="6"/>
  <c r="K145" i="6"/>
  <c r="K148" i="6"/>
  <c r="K150" i="6"/>
  <c r="K152" i="6"/>
  <c r="K154" i="6"/>
  <c r="K158" i="6"/>
  <c r="K159" i="6"/>
  <c r="K162" i="6"/>
  <c r="K163" i="6"/>
  <c r="K168" i="6"/>
  <c r="K170" i="6"/>
  <c r="K177" i="6"/>
  <c r="K178" i="6"/>
  <c r="K179" i="6"/>
  <c r="K180" i="6"/>
  <c r="K183" i="6"/>
  <c r="K8" i="6"/>
  <c r="J15" i="6"/>
  <c r="J16" i="6"/>
  <c r="J17" i="6"/>
  <c r="J27" i="6"/>
  <c r="J28" i="6"/>
  <c r="J33" i="6"/>
  <c r="J34" i="6"/>
  <c r="J39" i="6"/>
  <c r="J40" i="6"/>
  <c r="J51" i="6"/>
  <c r="J61" i="6"/>
  <c r="J65" i="6"/>
  <c r="J66" i="6"/>
  <c r="J67" i="6"/>
  <c r="J68" i="6"/>
  <c r="J69" i="6"/>
  <c r="J70" i="6"/>
  <c r="J71" i="6"/>
  <c r="J72" i="6"/>
  <c r="J86" i="6"/>
  <c r="J87" i="6"/>
  <c r="J88" i="6"/>
  <c r="J89" i="6"/>
  <c r="J101" i="6"/>
  <c r="J102" i="6"/>
  <c r="J109" i="6"/>
  <c r="J116" i="6"/>
  <c r="J119" i="6"/>
  <c r="J124" i="6"/>
  <c r="J127" i="6"/>
  <c r="J131" i="6"/>
  <c r="J132" i="6"/>
  <c r="J133" i="6"/>
  <c r="J134" i="6"/>
  <c r="J135" i="6"/>
  <c r="J136" i="6"/>
  <c r="J137" i="6"/>
  <c r="J151" i="6"/>
  <c r="J164" i="6"/>
  <c r="J8" i="6"/>
  <c r="I12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3" i="6"/>
  <c r="I34" i="6"/>
  <c r="I35" i="6"/>
  <c r="I36" i="6"/>
  <c r="I39" i="6"/>
  <c r="I40" i="6"/>
  <c r="I41" i="6"/>
  <c r="I45" i="6"/>
  <c r="I46" i="6"/>
  <c r="I48" i="6"/>
  <c r="I51" i="6"/>
  <c r="I59" i="6"/>
  <c r="I60" i="6"/>
  <c r="I61" i="6"/>
  <c r="I65" i="6"/>
  <c r="I66" i="6"/>
  <c r="I67" i="6"/>
  <c r="I68" i="6"/>
  <c r="I69" i="6"/>
  <c r="I70" i="6"/>
  <c r="I71" i="6"/>
  <c r="I72" i="6"/>
  <c r="I75" i="6"/>
  <c r="I76" i="6"/>
  <c r="I80" i="6"/>
  <c r="I81" i="6"/>
  <c r="I82" i="6"/>
  <c r="I83" i="6"/>
  <c r="I86" i="6"/>
  <c r="I87" i="6"/>
  <c r="I88" i="6"/>
  <c r="I89" i="6"/>
  <c r="I92" i="6"/>
  <c r="I93" i="6"/>
  <c r="I94" i="6"/>
  <c r="I95" i="6"/>
  <c r="I101" i="6"/>
  <c r="I102" i="6"/>
  <c r="I104" i="6"/>
  <c r="I105" i="6"/>
  <c r="I107" i="6"/>
  <c r="I109" i="6"/>
  <c r="I112" i="6"/>
  <c r="I116" i="6"/>
  <c r="I117" i="6"/>
  <c r="I118" i="6"/>
  <c r="I119" i="6"/>
  <c r="I120" i="6"/>
  <c r="I122" i="6"/>
  <c r="I123" i="6"/>
  <c r="I124" i="6"/>
  <c r="I126" i="6"/>
  <c r="I127" i="6"/>
  <c r="I128" i="6"/>
  <c r="I131" i="6"/>
  <c r="I132" i="6"/>
  <c r="I133" i="6"/>
  <c r="I134" i="6"/>
  <c r="I135" i="6"/>
  <c r="I136" i="6"/>
  <c r="I137" i="6"/>
  <c r="I138" i="6"/>
  <c r="I140" i="6"/>
  <c r="I146" i="6"/>
  <c r="I149" i="6"/>
  <c r="I151" i="6"/>
  <c r="I153" i="6"/>
  <c r="I155" i="6"/>
  <c r="I159" i="6"/>
  <c r="I160" i="6"/>
  <c r="I163" i="6"/>
  <c r="I164" i="6"/>
  <c r="I169" i="6"/>
  <c r="I171" i="6"/>
  <c r="I177" i="6"/>
  <c r="I178" i="6"/>
  <c r="I179" i="6"/>
  <c r="I180" i="6"/>
  <c r="I181" i="6"/>
  <c r="I183" i="6"/>
  <c r="I184" i="6"/>
  <c r="I8" i="6"/>
  <c r="H12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51" i="6"/>
  <c r="H52" i="6"/>
  <c r="H53" i="6"/>
  <c r="H54" i="6"/>
  <c r="H59" i="6"/>
  <c r="H60" i="6"/>
  <c r="H61" i="6"/>
  <c r="H65" i="6"/>
  <c r="H66" i="6"/>
  <c r="H67" i="6"/>
  <c r="H68" i="6"/>
  <c r="H69" i="6"/>
  <c r="H70" i="6"/>
  <c r="H71" i="6"/>
  <c r="H72" i="6"/>
  <c r="H75" i="6"/>
  <c r="H76" i="6"/>
  <c r="H80" i="6"/>
  <c r="H81" i="6"/>
  <c r="H82" i="6"/>
  <c r="H83" i="6"/>
  <c r="H86" i="6"/>
  <c r="H87" i="6"/>
  <c r="H88" i="6"/>
  <c r="H89" i="6"/>
  <c r="H92" i="6"/>
  <c r="H93" i="6"/>
  <c r="H94" i="6"/>
  <c r="H95" i="6"/>
  <c r="H101" i="6"/>
  <c r="H102" i="6"/>
  <c r="H104" i="6"/>
  <c r="H105" i="6"/>
  <c r="H107" i="6"/>
  <c r="H109" i="6"/>
  <c r="H112" i="6"/>
  <c r="H116" i="6"/>
  <c r="H117" i="6"/>
  <c r="H118" i="6"/>
  <c r="H119" i="6"/>
  <c r="H120" i="6"/>
  <c r="H122" i="6"/>
  <c r="H123" i="6"/>
  <c r="H124" i="6"/>
  <c r="H126" i="6"/>
  <c r="H127" i="6"/>
  <c r="H128" i="6"/>
  <c r="H131" i="6"/>
  <c r="H132" i="6"/>
  <c r="H133" i="6"/>
  <c r="H134" i="6"/>
  <c r="H135" i="6"/>
  <c r="H136" i="6"/>
  <c r="H137" i="6"/>
  <c r="H138" i="6"/>
  <c r="H140" i="6"/>
  <c r="H146" i="6"/>
  <c r="H149" i="6"/>
  <c r="H151" i="6"/>
  <c r="H153" i="6"/>
  <c r="H155" i="6"/>
  <c r="H159" i="6"/>
  <c r="H160" i="6"/>
  <c r="H163" i="6"/>
  <c r="H164" i="6"/>
  <c r="H169" i="6"/>
  <c r="H171" i="6"/>
  <c r="H177" i="6"/>
  <c r="H178" i="6"/>
  <c r="H179" i="6"/>
  <c r="H180" i="6"/>
  <c r="H181" i="6"/>
  <c r="H183" i="6"/>
  <c r="H184" i="6"/>
  <c r="H8" i="6"/>
  <c r="L11" i="4"/>
  <c r="L12" i="4"/>
  <c r="L13" i="4"/>
  <c r="L14" i="4"/>
  <c r="L15" i="4"/>
  <c r="L16" i="4"/>
  <c r="L17" i="4"/>
  <c r="L18" i="4"/>
  <c r="L19" i="4"/>
  <c r="L20" i="4"/>
  <c r="L21" i="4"/>
  <c r="L22" i="4"/>
  <c r="L25" i="4"/>
  <c r="L26" i="4"/>
  <c r="L27" i="4"/>
  <c r="L28" i="4"/>
  <c r="L30" i="4"/>
  <c r="L31" i="4"/>
  <c r="L35" i="4"/>
  <c r="L36" i="4"/>
  <c r="L37" i="4"/>
  <c r="L39" i="4"/>
  <c r="L40" i="4"/>
  <c r="L41" i="4"/>
  <c r="L42" i="4"/>
  <c r="L45" i="4"/>
  <c r="L47" i="4"/>
  <c r="L49" i="4"/>
  <c r="L51" i="4"/>
  <c r="L55" i="4"/>
  <c r="L56" i="4"/>
  <c r="L57" i="4"/>
  <c r="L58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7" i="4"/>
  <c r="L80" i="4"/>
  <c r="L82" i="4"/>
  <c r="L83" i="4"/>
  <c r="L84" i="4"/>
  <c r="L85" i="4"/>
  <c r="L89" i="4"/>
  <c r="L91" i="4"/>
  <c r="L92" i="4"/>
  <c r="L8" i="4"/>
  <c r="K11" i="4"/>
  <c r="K12" i="4"/>
  <c r="K13" i="4"/>
  <c r="K14" i="4"/>
  <c r="K15" i="4"/>
  <c r="K16" i="4"/>
  <c r="K17" i="4"/>
  <c r="K18" i="4"/>
  <c r="K19" i="4"/>
  <c r="K20" i="4"/>
  <c r="K21" i="4"/>
  <c r="K22" i="4"/>
  <c r="K25" i="4"/>
  <c r="K26" i="4"/>
  <c r="K27" i="4"/>
  <c r="K28" i="4"/>
  <c r="K30" i="4"/>
  <c r="K31" i="4"/>
  <c r="K35" i="4"/>
  <c r="K36" i="4"/>
  <c r="K37" i="4"/>
  <c r="K39" i="4"/>
  <c r="K40" i="4"/>
  <c r="K41" i="4"/>
  <c r="K42" i="4"/>
  <c r="K45" i="4"/>
  <c r="K47" i="4"/>
  <c r="K49" i="4"/>
  <c r="K51" i="4"/>
  <c r="K55" i="4"/>
  <c r="K56" i="4"/>
  <c r="K57" i="4"/>
  <c r="K58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7" i="4"/>
  <c r="K80" i="4"/>
  <c r="K82" i="4"/>
  <c r="K83" i="4"/>
  <c r="K84" i="4"/>
  <c r="K85" i="4"/>
  <c r="K89" i="4"/>
  <c r="K91" i="4"/>
  <c r="K92" i="4"/>
  <c r="K8" i="4"/>
  <c r="J30" i="4"/>
  <c r="J31" i="4"/>
  <c r="J35" i="4"/>
  <c r="J36" i="4"/>
  <c r="J37" i="4"/>
  <c r="J39" i="4"/>
  <c r="J40" i="4"/>
  <c r="J41" i="4"/>
  <c r="J42" i="4"/>
  <c r="J45" i="4"/>
  <c r="J47" i="4"/>
  <c r="J49" i="4"/>
  <c r="J51" i="4"/>
  <c r="J55" i="4"/>
  <c r="J56" i="4"/>
  <c r="J57" i="4"/>
  <c r="J58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7" i="4"/>
  <c r="J80" i="4"/>
  <c r="J82" i="4"/>
  <c r="J83" i="4"/>
  <c r="J84" i="4"/>
  <c r="J85" i="4"/>
  <c r="J89" i="4"/>
  <c r="J91" i="4"/>
  <c r="J92" i="4"/>
  <c r="J11" i="4"/>
  <c r="J12" i="4"/>
  <c r="J13" i="4"/>
  <c r="J14" i="4"/>
  <c r="J15" i="4"/>
  <c r="J16" i="4"/>
  <c r="J17" i="4"/>
  <c r="J18" i="4"/>
  <c r="J19" i="4"/>
  <c r="J20" i="4"/>
  <c r="J21" i="4"/>
  <c r="J22" i="4"/>
  <c r="J25" i="4"/>
  <c r="J26" i="4"/>
  <c r="J27" i="4"/>
  <c r="J28" i="4"/>
  <c r="J8" i="4"/>
  <c r="I30" i="4"/>
  <c r="I31" i="4"/>
  <c r="I35" i="4"/>
  <c r="I36" i="4"/>
  <c r="I37" i="4"/>
  <c r="I39" i="4"/>
  <c r="I40" i="4"/>
  <c r="I41" i="4"/>
  <c r="I42" i="4"/>
  <c r="I45" i="4"/>
  <c r="I47" i="4"/>
  <c r="I49" i="4"/>
  <c r="I51" i="4"/>
  <c r="I55" i="4"/>
  <c r="I56" i="4"/>
  <c r="I57" i="4"/>
  <c r="I58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7" i="4"/>
  <c r="I80" i="4"/>
  <c r="I82" i="4"/>
  <c r="I83" i="4"/>
  <c r="I84" i="4"/>
  <c r="I85" i="4"/>
  <c r="I89" i="4"/>
  <c r="I91" i="4"/>
  <c r="I92" i="4"/>
  <c r="I11" i="4"/>
  <c r="I12" i="4"/>
  <c r="I13" i="4"/>
  <c r="I14" i="4"/>
  <c r="I15" i="4"/>
  <c r="I16" i="4"/>
  <c r="I17" i="4"/>
  <c r="I18" i="4"/>
  <c r="I19" i="4"/>
  <c r="I20" i="4"/>
  <c r="I21" i="4"/>
  <c r="I22" i="4"/>
  <c r="I25" i="4"/>
  <c r="I26" i="4"/>
  <c r="I27" i="4"/>
  <c r="I28" i="4"/>
  <c r="I8" i="4"/>
</calcChain>
</file>

<file path=xl/sharedStrings.xml><?xml version="1.0" encoding="utf-8"?>
<sst xmlns="http://schemas.openxmlformats.org/spreadsheetml/2006/main" count="561" uniqueCount="338">
  <si>
    <t>PESO</t>
  </si>
  <si>
    <t>PRODUTO</t>
  </si>
  <si>
    <t>CAIXA</t>
  </si>
  <si>
    <t>OVO DE PÁSCOA</t>
  </si>
  <si>
    <t>CHOCOLATES DE PÁSCOA GAROTO</t>
  </si>
  <si>
    <r>
      <rPr>
        <sz val="5"/>
        <rFont val="Arial MT"/>
        <family val="2"/>
      </rPr>
      <t>BOMBONS SORTIDOS</t>
    </r>
  </si>
  <si>
    <r>
      <rPr>
        <sz val="5"/>
        <rFont val="Arial MT"/>
        <family val="2"/>
      </rPr>
      <t>OVO DE PÁSCOA  CROCANTE</t>
    </r>
  </si>
  <si>
    <r>
      <rPr>
        <sz val="5"/>
        <rFont val="Arial MT"/>
        <family val="2"/>
      </rPr>
      <t>OVO DE PÁSCOA  SERENATA DE AMOR</t>
    </r>
  </si>
  <si>
    <r>
      <rPr>
        <sz val="5"/>
        <rFont val="Arial MT"/>
        <family val="2"/>
      </rPr>
      <t>OVO DE PÁSCOA CROCANTE</t>
    </r>
  </si>
  <si>
    <r>
      <rPr>
        <sz val="5"/>
        <rFont val="Arial MT"/>
        <family val="2"/>
      </rPr>
      <t>OVO DE PÁSCOA  TALENTO AVELÃ</t>
    </r>
  </si>
  <si>
    <r>
      <rPr>
        <sz val="5"/>
        <rFont val="Arial MT"/>
        <family val="2"/>
      </rPr>
      <t>OVO DE PÁSCOA  TALENTO CASTANHA-DO-PARÁ</t>
    </r>
  </si>
  <si>
    <r>
      <rPr>
        <sz val="5"/>
        <rFont val="Arial MT"/>
        <family val="2"/>
      </rPr>
      <t>TALENTO MEIO AMARGO</t>
    </r>
  </si>
  <si>
    <r>
      <rPr>
        <sz val="5"/>
        <rFont val="Arial MT"/>
        <family val="2"/>
      </rPr>
      <t>TABLETE  CASTANHA DE CAJU</t>
    </r>
  </si>
  <si>
    <r>
      <rPr>
        <sz val="5"/>
        <rFont val="Arial MT"/>
        <family val="2"/>
      </rPr>
      <t>TABLETE  CHOCOLATE BRANCO</t>
    </r>
  </si>
  <si>
    <r>
      <rPr>
        <sz val="5"/>
        <rFont val="Arial MT"/>
        <family val="2"/>
      </rPr>
      <t>TABLETE  NEGRESCO</t>
    </r>
  </si>
  <si>
    <r>
      <rPr>
        <sz val="5"/>
        <rFont val="Arial MT"/>
        <family val="2"/>
      </rPr>
      <t>TABLETE  CROCANTE</t>
    </r>
  </si>
  <si>
    <r>
      <rPr>
        <sz val="5"/>
        <rFont val="Arial MT"/>
        <family val="2"/>
      </rPr>
      <t>TABLETE  CAJU E PASSAS</t>
    </r>
  </si>
  <si>
    <r>
      <rPr>
        <sz val="5"/>
        <rFont val="Calibri"/>
        <family val="1"/>
      </rPr>
      <t>CHOC BATON GAROTO CHOC LEITE</t>
    </r>
  </si>
  <si>
    <r>
      <rPr>
        <sz val="5"/>
        <rFont val="Calibri"/>
        <family val="1"/>
      </rPr>
      <t>CHOC BR GAROTO TAL CASTANHA</t>
    </r>
  </si>
  <si>
    <r>
      <rPr>
        <sz val="5"/>
        <rFont val="Calibri"/>
        <family val="1"/>
      </rPr>
      <t>CHOC BR GAROTO TAL AVELA</t>
    </r>
  </si>
  <si>
    <r>
      <rPr>
        <sz val="5"/>
        <rFont val="Calibri"/>
        <family val="1"/>
      </rPr>
      <t>CHOC BB GAROTO BATON</t>
    </r>
  </si>
  <si>
    <r>
      <rPr>
        <sz val="5"/>
        <rFont val="Calibri"/>
        <family val="1"/>
      </rPr>
      <t>CHOC BR GAROTO TAL CAST PARA</t>
    </r>
  </si>
  <si>
    <r>
      <rPr>
        <sz val="5"/>
        <rFont val="Calibri"/>
        <family val="1"/>
      </rPr>
      <t>NEGRESCO 90G</t>
    </r>
  </si>
  <si>
    <r>
      <rPr>
        <sz val="5"/>
        <rFont val="Calibri"/>
        <family val="1"/>
      </rPr>
      <t>AO LEITE 90G</t>
    </r>
  </si>
  <si>
    <r>
      <rPr>
        <sz val="5"/>
        <rFont val="Calibri"/>
        <family val="1"/>
      </rPr>
      <t>SERENATA DE AMOR 16,5G</t>
    </r>
  </si>
  <si>
    <t>CHOCOLATES DE PÁSCOA LACTA</t>
  </si>
  <si>
    <r>
      <rPr>
        <sz val="5"/>
        <rFont val="Arial MT"/>
        <family val="2"/>
      </rPr>
      <t>VARIEDADES (SORTIDOS)</t>
    </r>
  </si>
  <si>
    <r>
      <rPr>
        <sz val="5"/>
        <rFont val="Arial MT"/>
        <family val="2"/>
      </rPr>
      <t>OVO DE PÁSCOA  BARBIE BONECA - COM BRINDE</t>
    </r>
  </si>
  <si>
    <r>
      <rPr>
        <sz val="5"/>
        <rFont val="Arial MT"/>
        <family val="2"/>
      </rPr>
      <t>OVO DE PÁSCOA  BIS</t>
    </r>
  </si>
  <si>
    <r>
      <rPr>
        <sz val="5"/>
        <rFont val="Arial MT"/>
        <family val="2"/>
      </rPr>
      <t>BIS OREO</t>
    </r>
  </si>
  <si>
    <r>
      <rPr>
        <sz val="5"/>
        <rFont val="Arial MT"/>
        <family val="2"/>
      </rPr>
      <t>OVO DE PÁSCOA CONFETI</t>
    </r>
  </si>
  <si>
    <r>
      <rPr>
        <sz val="5"/>
        <rFont val="Arial MT"/>
        <family val="2"/>
      </rPr>
      <t>OVO DE PÁSCOA  DIAMANTE NEGRO</t>
    </r>
  </si>
  <si>
    <r>
      <rPr>
        <sz val="5"/>
        <rFont val="Arial MT"/>
        <family val="2"/>
      </rPr>
      <t>OVO DE PÁSCOA  OREO</t>
    </r>
  </si>
  <si>
    <r>
      <rPr>
        <sz val="5"/>
        <rFont val="Arial MT"/>
        <family val="2"/>
      </rPr>
      <t>OVO DE PÁSCOA  OURO BRANCO</t>
    </r>
  </si>
  <si>
    <r>
      <rPr>
        <sz val="5"/>
        <rFont val="Arial MT"/>
        <family val="2"/>
      </rPr>
      <t>OVO DE PÁSCOA  SONHO DE VALSA</t>
    </r>
  </si>
  <si>
    <r>
      <rPr>
        <sz val="5"/>
        <rFont val="Calibri"/>
        <family val="1"/>
      </rPr>
      <t>CHOC BB BRAND MIX LACTA VAR 250,6G</t>
    </r>
  </si>
  <si>
    <r>
      <rPr>
        <sz val="5"/>
        <rFont val="Calibri"/>
        <family val="1"/>
      </rPr>
      <t>CHOC BR LACTA 5STAR</t>
    </r>
  </si>
  <si>
    <r>
      <rPr>
        <sz val="5"/>
        <rFont val="Calibri"/>
        <family val="1"/>
      </rPr>
      <t>CHOC BR LACTA LAKA</t>
    </r>
  </si>
  <si>
    <r>
      <rPr>
        <sz val="5"/>
        <rFont val="Calibri"/>
        <family val="1"/>
      </rPr>
      <t>CHOC BR LAKA OREO</t>
    </r>
  </si>
  <si>
    <r>
      <rPr>
        <sz val="5"/>
        <rFont val="Calibri"/>
        <family val="1"/>
      </rPr>
      <t>CHOC BR LACTA AO LEITE</t>
    </r>
  </si>
  <si>
    <r>
      <rPr>
        <sz val="5"/>
        <rFont val="Calibri"/>
        <family val="1"/>
      </rPr>
      <t>CHOC BR LAKA</t>
    </r>
  </si>
  <si>
    <r>
      <rPr>
        <sz val="5"/>
        <rFont val="Calibri"/>
        <family val="1"/>
      </rPr>
      <t>CHOC BR LACTA DIAMANTE NEGRO</t>
    </r>
  </si>
  <si>
    <r>
      <rPr>
        <sz val="5"/>
        <rFont val="Calibri"/>
        <family val="1"/>
      </rPr>
      <t>CHOC BB LACTA BIS LAKA</t>
    </r>
  </si>
  <si>
    <r>
      <rPr>
        <sz val="5"/>
        <rFont val="Calibri"/>
        <family val="1"/>
      </rPr>
      <t>CHOC BB LACTA SONHO DE VALSA</t>
    </r>
  </si>
  <si>
    <r>
      <rPr>
        <sz val="5"/>
        <rFont val="Calibri"/>
        <family val="1"/>
      </rPr>
      <t>CHOC BB LACTA OURO BRANCO</t>
    </r>
  </si>
  <si>
    <t>CHOCOLATES DE PÁSCOA NESTLÉ</t>
  </si>
  <si>
    <r>
      <rPr>
        <sz val="5"/>
        <rFont val="Arial MT"/>
        <family val="2"/>
      </rPr>
      <t>ESPECIALIDADES</t>
    </r>
  </si>
  <si>
    <r>
      <rPr>
        <sz val="5"/>
        <rFont val="Arial MT"/>
        <family val="2"/>
      </rPr>
      <t>OVO DE PÁSCOA  ALPINO</t>
    </r>
  </si>
  <si>
    <r>
      <rPr>
        <sz val="5"/>
        <rFont val="Arial MT"/>
        <family val="2"/>
      </rPr>
      <t>OVO DE PÁSCOA  CLASSIC AO LEITE</t>
    </r>
  </si>
  <si>
    <r>
      <rPr>
        <sz val="5"/>
        <rFont val="Arial MT"/>
        <family val="2"/>
      </rPr>
      <t>OVO DE PÁSCOA  GALAK</t>
    </r>
  </si>
  <si>
    <r>
      <rPr>
        <sz val="5"/>
        <rFont val="Arial MT"/>
        <family val="2"/>
      </rPr>
      <t>OVO DE PÁSCOA  HOTWHEELS</t>
    </r>
  </si>
  <si>
    <r>
      <rPr>
        <sz val="5"/>
        <rFont val="Arial MT"/>
        <family val="2"/>
      </rPr>
      <t>OVO DE PASCOA KIT KAT</t>
    </r>
  </si>
  <si>
    <r>
      <rPr>
        <sz val="5"/>
        <rFont val="Arial MT"/>
        <family val="2"/>
      </rPr>
      <t>OVO DE PASCOA PRESTIGIO</t>
    </r>
  </si>
  <si>
    <r>
      <rPr>
        <sz val="5"/>
        <rFont val="Arial MT"/>
        <family val="2"/>
      </rPr>
      <t>ALPINO CHOCOLATE</t>
    </r>
  </si>
  <si>
    <r>
      <rPr>
        <sz val="5"/>
        <rFont val="Arial MT"/>
        <family val="2"/>
      </rPr>
      <t>CLASSIC AO LEITE</t>
    </r>
  </si>
  <si>
    <r>
      <rPr>
        <sz val="5"/>
        <rFont val="Arial MT"/>
        <family val="2"/>
      </rPr>
      <t>CLASSIC MEIO AMARGO</t>
    </r>
  </si>
  <si>
    <r>
      <rPr>
        <sz val="5"/>
        <rFont val="Arial MT"/>
        <family val="2"/>
      </rPr>
      <t>CRUNCH</t>
    </r>
  </si>
  <si>
    <r>
      <rPr>
        <sz val="5"/>
        <rFont val="Arial MT"/>
        <family val="2"/>
      </rPr>
      <t>GALAK</t>
    </r>
  </si>
  <si>
    <r>
      <rPr>
        <sz val="5"/>
        <rFont val="Calibri"/>
        <family val="1"/>
      </rPr>
      <t>CHOC NESTLE PRESTIGIO</t>
    </r>
  </si>
  <si>
    <r>
      <rPr>
        <sz val="5"/>
        <rFont val="Calibri"/>
        <family val="1"/>
      </rPr>
      <t>CHOC NESTLE KIT KAT</t>
    </r>
  </si>
  <si>
    <r>
      <rPr>
        <sz val="5"/>
        <rFont val="Calibri"/>
        <family val="1"/>
      </rPr>
      <t>CHOC BR NESTLE CLASSIC M AMARG</t>
    </r>
  </si>
  <si>
    <r>
      <rPr>
        <sz val="5"/>
        <rFont val="Calibri"/>
        <family val="1"/>
      </rPr>
      <t>CHOC BR NESTLE GALAK</t>
    </r>
  </si>
  <si>
    <r>
      <rPr>
        <sz val="5"/>
        <rFont val="Calibri"/>
        <family val="1"/>
      </rPr>
      <t>CHOC BR NESTLE ALPINO</t>
    </r>
  </si>
  <si>
    <r>
      <rPr>
        <sz val="5"/>
        <rFont val="Calibri"/>
        <family val="1"/>
      </rPr>
      <t>CHOC BR NESTLE CRUNCH CHOC</t>
    </r>
  </si>
  <si>
    <r>
      <rPr>
        <sz val="5"/>
        <rFont val="Calibri"/>
        <family val="1"/>
      </rPr>
      <t>CHOC BR NESTLE CLASSIC AO LEITE</t>
    </r>
  </si>
  <si>
    <r>
      <rPr>
        <sz val="5"/>
        <rFont val="Calibri"/>
        <family val="1"/>
      </rPr>
      <t>CHOC BB NESTLE ESPECIALIDADES</t>
    </r>
  </si>
  <si>
    <t>CHOCOLATES DE PÁSCOA ARCOR</t>
  </si>
  <si>
    <r>
      <rPr>
        <sz val="5"/>
        <rFont val="Arial MT"/>
        <family val="2"/>
      </rPr>
      <t>AMARGO 70% CACAU</t>
    </r>
  </si>
  <si>
    <r>
      <rPr>
        <sz val="5"/>
        <rFont val="Arial MT"/>
        <family val="2"/>
      </rPr>
      <t>OVO PÁSCOA CHOCOLATE AO LEITE</t>
    </r>
  </si>
  <si>
    <r>
      <rPr>
        <sz val="5"/>
        <rFont val="Arial MT"/>
        <family val="2"/>
      </rPr>
      <t>OVO PÁSCOA CHOCOLATE BRANCO</t>
    </r>
  </si>
  <si>
    <r>
      <rPr>
        <sz val="5"/>
        <rFont val="Calibri"/>
        <family val="1"/>
      </rPr>
      <t>CHOC BR ARCOR AO LEITE</t>
    </r>
  </si>
  <si>
    <r>
      <rPr>
        <sz val="5"/>
        <rFont val="Calibri"/>
        <family val="1"/>
      </rPr>
      <t>CHOC BB ARCOR SORTIDO</t>
    </r>
  </si>
  <si>
    <t>CHOCOLATES DE PÁSCOA FERRERO</t>
  </si>
  <si>
    <r>
      <rPr>
        <sz val="5"/>
        <rFont val="Arial MT"/>
        <family val="2"/>
      </rPr>
      <t>FERREIRO ROCHER</t>
    </r>
  </si>
  <si>
    <r>
      <rPr>
        <sz val="5"/>
        <rFont val="Arial MT"/>
        <family val="2"/>
      </rPr>
      <t>COLLECTION</t>
    </r>
  </si>
  <si>
    <r>
      <rPr>
        <sz val="5"/>
        <rFont val="Arial MT"/>
        <family val="2"/>
      </rPr>
      <t>COLLECT K3</t>
    </r>
  </si>
  <si>
    <r>
      <rPr>
        <sz val="5"/>
        <rFont val="Arial MT"/>
        <family val="2"/>
      </rPr>
      <t>OVO PASC FERRERO KID MIRACULOUS 100</t>
    </r>
  </si>
  <si>
    <r>
      <rPr>
        <sz val="5"/>
        <rFont val="Arial MT"/>
        <family val="2"/>
      </rPr>
      <t>OVO PASC FERRERO KIND OCEAN ENCANT 150G</t>
    </r>
  </si>
  <si>
    <r>
      <rPr>
        <sz val="5"/>
        <rFont val="Arial MT"/>
        <family val="2"/>
      </rPr>
      <t>OVO PASC FERRERO AVENT SELVA 150G</t>
    </r>
  </si>
  <si>
    <r>
      <rPr>
        <sz val="5"/>
        <rFont val="Arial MT"/>
        <family val="2"/>
      </rPr>
      <t>OVO PASC FERRERO KIND NATOONS 150G</t>
    </r>
  </si>
  <si>
    <r>
      <rPr>
        <sz val="5"/>
        <rFont val="Arial MT"/>
        <family val="2"/>
      </rPr>
      <t>OVO PASC LACTA DIAMANTE NEGRO LAKA 500G</t>
    </r>
  </si>
  <si>
    <r>
      <rPr>
        <sz val="5"/>
        <rFont val="Arial MT"/>
        <family val="2"/>
      </rPr>
      <t>OVO PASC ARCOR TORT HEADPHONE 100G</t>
    </r>
  </si>
  <si>
    <r>
      <rPr>
        <sz val="5"/>
        <rFont val="Arial MT"/>
        <family val="2"/>
      </rPr>
      <t>OVO PASC FERREIRO ROCHER 225G</t>
    </r>
  </si>
  <si>
    <r>
      <rPr>
        <sz val="5"/>
        <rFont val="Arial MT"/>
        <family val="2"/>
      </rPr>
      <t>250G</t>
    </r>
  </si>
  <si>
    <r>
      <rPr>
        <sz val="5"/>
        <rFont val="Arial MT"/>
        <family val="2"/>
      </rPr>
      <t>110G</t>
    </r>
  </si>
  <si>
    <r>
      <rPr>
        <sz val="5"/>
        <rFont val="Arial MT"/>
        <family val="2"/>
      </rPr>
      <t>213G</t>
    </r>
  </si>
  <si>
    <r>
      <rPr>
        <sz val="5"/>
        <rFont val="Arial MT"/>
        <family val="2"/>
      </rPr>
      <t>227G</t>
    </r>
  </si>
  <si>
    <r>
      <rPr>
        <sz val="5"/>
        <rFont val="Arial MT"/>
        <family val="2"/>
      </rPr>
      <t>350G</t>
    </r>
  </si>
  <si>
    <r>
      <rPr>
        <sz val="5"/>
        <rFont val="Arial MT"/>
        <family val="2"/>
      </rPr>
      <t>350g</t>
    </r>
  </si>
  <si>
    <r>
      <rPr>
        <sz val="5"/>
        <rFont val="Arial MT"/>
        <family val="2"/>
      </rPr>
      <t>80G</t>
    </r>
  </si>
  <si>
    <r>
      <rPr>
        <sz val="5"/>
        <rFont val="Arial MT"/>
        <family val="2"/>
      </rPr>
      <t>85G</t>
    </r>
  </si>
  <si>
    <r>
      <rPr>
        <sz val="5"/>
        <rFont val="Arial MT"/>
        <family val="2"/>
      </rPr>
      <t>16G</t>
    </r>
  </si>
  <si>
    <r>
      <rPr>
        <sz val="5"/>
        <rFont val="Arial MT"/>
        <family val="2"/>
      </rPr>
      <t>16g</t>
    </r>
  </si>
  <si>
    <r>
      <rPr>
        <sz val="5"/>
        <rFont val="Arial MT"/>
        <family val="2"/>
      </rPr>
      <t>85g</t>
    </r>
  </si>
  <si>
    <r>
      <rPr>
        <sz val="5"/>
        <rFont val="Arial MT"/>
        <family val="2"/>
      </rPr>
      <t>90g</t>
    </r>
  </si>
  <si>
    <r>
      <rPr>
        <sz val="5"/>
        <rFont val="Arial MT"/>
        <family val="2"/>
      </rPr>
      <t>80g</t>
    </r>
  </si>
  <si>
    <r>
      <rPr>
        <sz val="5"/>
        <rFont val="Arial MT"/>
        <family val="2"/>
      </rPr>
      <t>16,5G</t>
    </r>
  </si>
  <si>
    <r>
      <rPr>
        <sz val="5"/>
        <rFont val="Arial MT"/>
        <family val="2"/>
      </rPr>
      <t>166G</t>
    </r>
  </si>
  <si>
    <r>
      <rPr>
        <sz val="5"/>
        <rFont val="Arial MT"/>
        <family val="2"/>
      </rPr>
      <t>318G</t>
    </r>
  </si>
  <si>
    <r>
      <rPr>
        <sz val="5"/>
        <rFont val="Arial MT"/>
        <family val="2"/>
      </rPr>
      <t>251g</t>
    </r>
  </si>
  <si>
    <r>
      <rPr>
        <sz val="5"/>
        <rFont val="Arial MT"/>
        <family val="2"/>
      </rPr>
      <t>45G</t>
    </r>
  </si>
  <si>
    <r>
      <rPr>
        <sz val="5"/>
        <rFont val="Arial MT"/>
        <family val="2"/>
      </rPr>
      <t>300G</t>
    </r>
  </si>
  <si>
    <r>
      <rPr>
        <sz val="5"/>
        <rFont val="Arial MT"/>
        <family val="2"/>
      </rPr>
      <t>500G</t>
    </r>
  </si>
  <si>
    <r>
      <rPr>
        <sz val="5"/>
        <rFont val="Arial MT"/>
        <family val="2"/>
      </rPr>
      <t>176G</t>
    </r>
  </si>
  <si>
    <r>
      <rPr>
        <sz val="5"/>
        <rFont val="Arial MT"/>
        <family val="2"/>
      </rPr>
      <t>257G</t>
    </r>
  </si>
  <si>
    <r>
      <rPr>
        <sz val="5"/>
        <rFont val="Arial MT"/>
        <family val="2"/>
      </rPr>
      <t>359G</t>
    </r>
  </si>
  <si>
    <r>
      <rPr>
        <sz val="5"/>
        <rFont val="Arial MT"/>
        <family val="2"/>
      </rPr>
      <t>357G</t>
    </r>
  </si>
  <si>
    <r>
      <rPr>
        <sz val="5"/>
        <rFont val="Arial MT"/>
        <family val="2"/>
      </rPr>
      <t>277G</t>
    </r>
  </si>
  <si>
    <r>
      <rPr>
        <sz val="5"/>
        <rFont val="Arial MT"/>
        <family val="2"/>
      </rPr>
      <t>40G</t>
    </r>
  </si>
  <si>
    <r>
      <rPr>
        <sz val="5"/>
        <rFont val="Arial MT"/>
        <family val="2"/>
      </rPr>
      <t>100,8G</t>
    </r>
  </si>
  <si>
    <r>
      <rPr>
        <sz val="5"/>
        <rFont val="Arial MT"/>
        <family val="2"/>
      </rPr>
      <t>20G</t>
    </r>
  </si>
  <si>
    <r>
      <rPr>
        <sz val="5"/>
        <rFont val="Arial MT"/>
        <family val="2"/>
      </rPr>
      <t>251G</t>
    </r>
  </si>
  <si>
    <r>
      <rPr>
        <sz val="5"/>
        <rFont val="Arial MT"/>
        <family val="2"/>
      </rPr>
      <t>349,5G</t>
    </r>
  </si>
  <si>
    <r>
      <rPr>
        <sz val="5"/>
        <rFont val="Arial MT"/>
        <family val="2"/>
      </rPr>
      <t>199G</t>
    </r>
  </si>
  <si>
    <r>
      <rPr>
        <sz val="5"/>
        <rFont val="Arial MT"/>
        <family val="2"/>
      </rPr>
      <t>332G</t>
    </r>
  </si>
  <si>
    <r>
      <rPr>
        <sz val="5"/>
        <rFont val="Arial MT"/>
        <family val="2"/>
      </rPr>
      <t>225G</t>
    </r>
  </si>
  <si>
    <r>
      <rPr>
        <sz val="5"/>
        <rFont val="Arial MT"/>
        <family val="2"/>
      </rPr>
      <t>41,5G</t>
    </r>
  </si>
  <si>
    <r>
      <rPr>
        <sz val="5"/>
        <rFont val="Arial MT"/>
        <family val="2"/>
      </rPr>
      <t>215G</t>
    </r>
  </si>
  <si>
    <r>
      <rPr>
        <sz val="5"/>
        <rFont val="Arial MT"/>
        <family val="2"/>
      </rPr>
      <t>90G</t>
    </r>
  </si>
  <si>
    <r>
      <rPr>
        <sz val="5"/>
        <rFont val="Arial MT"/>
        <family val="2"/>
      </rPr>
      <t>100G</t>
    </r>
  </si>
  <si>
    <r>
      <rPr>
        <sz val="5"/>
        <rFont val="Arial MT"/>
        <family val="2"/>
      </rPr>
      <t>120G</t>
    </r>
  </si>
  <si>
    <r>
      <rPr>
        <sz val="5"/>
        <rFont val="Arial MT"/>
        <family val="2"/>
      </rPr>
      <t>146G</t>
    </r>
  </si>
  <si>
    <r>
      <rPr>
        <sz val="5"/>
        <rFont val="Arial MT"/>
        <family val="2"/>
      </rPr>
      <t>365G</t>
    </r>
  </si>
  <si>
    <r>
      <rPr>
        <sz val="5"/>
        <rFont val="Arial MT"/>
        <family val="2"/>
      </rPr>
      <t>354G</t>
    </r>
  </si>
  <si>
    <r>
      <rPr>
        <sz val="5"/>
        <rFont val="Arial MT"/>
        <family val="2"/>
      </rPr>
      <t>241G</t>
    </r>
  </si>
  <si>
    <r>
      <rPr>
        <sz val="5"/>
        <rFont val="Arial MT"/>
        <family val="2"/>
      </rPr>
      <t>150G</t>
    </r>
  </si>
  <si>
    <t>ÁGUA SALGADA</t>
  </si>
  <si>
    <t>KG</t>
  </si>
  <si>
    <t>ÁGUA DOCE</t>
  </si>
  <si>
    <t>MARISCOS</t>
  </si>
  <si>
    <t>BACALHAU</t>
  </si>
  <si>
    <t>SARDINHAS</t>
  </si>
  <si>
    <t>AZEITES</t>
  </si>
  <si>
    <t>OVOS</t>
  </si>
  <si>
    <t>SUCO DE UVA CONCENTRADO</t>
  </si>
  <si>
    <t>ARROZ TIPO 1</t>
  </si>
  <si>
    <t>FARINHA BRANCA</t>
  </si>
  <si>
    <t>LEITE DE CÔCO</t>
  </si>
  <si>
    <t>AZEITE DE DENDÊ</t>
  </si>
  <si>
    <t>LEITE CONDENSADO</t>
  </si>
  <si>
    <t>CREME DE LEITE</t>
  </si>
  <si>
    <t>HORTIFRUTI</t>
  </si>
  <si>
    <t>BACALHAU DO PORTO E MORHUA DESFIADO</t>
  </si>
  <si>
    <t>1KG</t>
  </si>
  <si>
    <t>MORHUA FILÉ</t>
  </si>
  <si>
    <t>1 KG</t>
  </si>
  <si>
    <t>MORHUA PEDAÇO</t>
  </si>
  <si>
    <t>MORHUA LOMBO</t>
  </si>
  <si>
    <t>SAITHE</t>
  </si>
  <si>
    <t>1 Kg</t>
  </si>
  <si>
    <t>LING</t>
  </si>
  <si>
    <t>GOMES DA COSTA com óleo comestível</t>
  </si>
  <si>
    <t>125 g</t>
  </si>
  <si>
    <t>GOMES DA COSTA com molho de tomate</t>
  </si>
  <si>
    <t>GOMES DA COSTA molho de tomate picante</t>
  </si>
  <si>
    <t>GOMES DA COSTA sabor limão</t>
  </si>
  <si>
    <t>GOMES DA COSTA light com ervas</t>
  </si>
  <si>
    <t>GOMES DA COSTA Defumada</t>
  </si>
  <si>
    <t>250 g</t>
  </si>
  <si>
    <t>COQUEIRO óleo comestível</t>
  </si>
  <si>
    <t>COQUEIRO molho de tomate</t>
  </si>
  <si>
    <t>SARDINHAS 88 com óleo comestível</t>
  </si>
  <si>
    <t>SARDINHAS 88 molho de tomate</t>
  </si>
  <si>
    <t>PALMEIRA com óleo comestível</t>
  </si>
  <si>
    <t>PALMEIRA molho de tomate</t>
  </si>
  <si>
    <t>PESCADOR com óleo comestível</t>
  </si>
  <si>
    <t>125g</t>
  </si>
  <si>
    <t>ANDORINHA extra virgem vidro</t>
  </si>
  <si>
    <t>250 ml</t>
  </si>
  <si>
    <t>500 ml</t>
  </si>
  <si>
    <t>ANDORINHA oliva vidro</t>
  </si>
  <si>
    <t>GALLO azeite puro</t>
  </si>
  <si>
    <t>GALLO grande escolha</t>
  </si>
  <si>
    <t>GALLO colheira madura</t>
  </si>
  <si>
    <t>GALLO virgem extra clássico</t>
  </si>
  <si>
    <t>COCINERO extra virgem</t>
  </si>
  <si>
    <t>CARBONELL extra virgem</t>
  </si>
  <si>
    <t>NOVA OLIVA premium</t>
  </si>
  <si>
    <t>AZEITE GALLO ORGANICO</t>
  </si>
  <si>
    <t>500ML</t>
  </si>
  <si>
    <t>AZEITE GALLO EXTRA</t>
  </si>
  <si>
    <t>250 ML</t>
  </si>
  <si>
    <t>AZEITE GALLO ÚNICO</t>
  </si>
  <si>
    <t>250ML</t>
  </si>
  <si>
    <t>AZEITE GALLO ANCESTRAL</t>
  </si>
  <si>
    <t>400ML</t>
  </si>
  <si>
    <t>AVINE BRANCO</t>
  </si>
  <si>
    <t>1 DZ</t>
  </si>
  <si>
    <t>AVINE CAIPIRA</t>
  </si>
  <si>
    <t>OVOS VITORIA BRANCO</t>
  </si>
  <si>
    <t>1DZ</t>
  </si>
  <si>
    <t>OVOS VITORIA VERMELHO</t>
  </si>
  <si>
    <t>OVOS OVOLAR BRANCO</t>
  </si>
  <si>
    <t>OVOS OVOLAR VERMELHO</t>
  </si>
  <si>
    <t>FLORA</t>
  </si>
  <si>
    <t>300 ml</t>
  </si>
  <si>
    <t>AURORA</t>
  </si>
  <si>
    <t>1 L</t>
  </si>
  <si>
    <t>1,5 L</t>
  </si>
  <si>
    <t>POP</t>
  </si>
  <si>
    <t>5 Kg</t>
  </si>
  <si>
    <t>URBANO</t>
  </si>
  <si>
    <t>TIO JORGE</t>
  </si>
  <si>
    <t>GOL</t>
  </si>
  <si>
    <t>PAINHO</t>
  </si>
  <si>
    <t>CAMIL</t>
  </si>
  <si>
    <t>BIJU</t>
  </si>
  <si>
    <t>5KG</t>
  </si>
  <si>
    <t>TIO JOAO</t>
  </si>
  <si>
    <t>BRANCO COMBRASIL</t>
  </si>
  <si>
    <t>SABOR</t>
  </si>
  <si>
    <t>NATURAL</t>
  </si>
  <si>
    <t>FAZENDA</t>
  </si>
  <si>
    <t>DONA DÊ</t>
  </si>
  <si>
    <t>KICALDO</t>
  </si>
  <si>
    <t>SÓ CÔCO RTC</t>
  </si>
  <si>
    <t>200ML</t>
  </si>
  <si>
    <t>SÓ CÔCO LIGHT</t>
  </si>
  <si>
    <t>SÓ COCO</t>
  </si>
  <si>
    <t>SÓ CÔCO</t>
  </si>
  <si>
    <t>200ml</t>
  </si>
  <si>
    <t>CÔCO DO VALE</t>
  </si>
  <si>
    <t>DU CÔCO</t>
  </si>
  <si>
    <t>1L</t>
  </si>
  <si>
    <t>MAIS CÔCO</t>
  </si>
  <si>
    <t>FREDÃO</t>
  </si>
  <si>
    <t>MENINA</t>
  </si>
  <si>
    <t>200 ML</t>
  </si>
  <si>
    <t>TAMBAU</t>
  </si>
  <si>
    <t>CEPERA</t>
  </si>
  <si>
    <t>300ML</t>
  </si>
  <si>
    <t>OPALMA</t>
  </si>
  <si>
    <t>MOÇA LATA</t>
  </si>
  <si>
    <t>395 g</t>
  </si>
  <si>
    <t>MOÇA CAIXA</t>
  </si>
  <si>
    <t>CAMPONESA CAIXA</t>
  </si>
  <si>
    <t>270 g</t>
  </si>
  <si>
    <t>PIRACANJUBA LATA</t>
  </si>
  <si>
    <t>PIRACANJUBA CAIXA</t>
  </si>
  <si>
    <t>PIRACANJUBA CAIXA zero lactose</t>
  </si>
  <si>
    <t>395g</t>
  </si>
  <si>
    <t>ITALAC LATA</t>
  </si>
  <si>
    <t>ITALAC CAIXA zero lactose</t>
  </si>
  <si>
    <t>ITAMBÉ LATA</t>
  </si>
  <si>
    <t>PIRACANJUBA LIGHT</t>
  </si>
  <si>
    <t>395G</t>
  </si>
  <si>
    <t>PIRACANJUBA SEMI</t>
  </si>
  <si>
    <t>BETANIA CAIXA</t>
  </si>
  <si>
    <t>300 g</t>
  </si>
  <si>
    <t>200 g</t>
  </si>
  <si>
    <t>ITALAC CAIXA</t>
  </si>
  <si>
    <t>ITAMBÉ CAIXA</t>
  </si>
  <si>
    <t>NESTLE</t>
  </si>
  <si>
    <t>BETANIA</t>
  </si>
  <si>
    <t>200G</t>
  </si>
  <si>
    <t>CCGL</t>
  </si>
  <si>
    <t>NESTLE SEM LACTOSE</t>
  </si>
  <si>
    <t>PIRACANJUBA SEM LACTOSE</t>
  </si>
  <si>
    <t>PIRACANJUBA GOURMET</t>
  </si>
  <si>
    <t>BATATA INGLESA</t>
  </si>
  <si>
    <t>UVA ITÁLIA</t>
  </si>
  <si>
    <t>ABÓBORA LEITE</t>
  </si>
  <si>
    <t>LIMÃO TAITI</t>
  </si>
  <si>
    <t>LARANJA</t>
  </si>
  <si>
    <t>MAÇÃ NACIONAL</t>
  </si>
  <si>
    <t>CHEIRO VERDE</t>
  </si>
  <si>
    <t>MAÇO</t>
  </si>
  <si>
    <t>VINAGREIRA</t>
  </si>
  <si>
    <t>800G</t>
  </si>
  <si>
    <t>500G</t>
  </si>
  <si>
    <t>400G</t>
  </si>
  <si>
    <t>PREÇO</t>
  </si>
  <si>
    <t>PRODUTO/ REFERÊNCIA</t>
  </si>
  <si>
    <t>REFERÊNCIA</t>
  </si>
  <si>
    <t>ANCHOVA</t>
  </si>
  <si>
    <t>ARRAIA</t>
  </si>
  <si>
    <t>BANDEIRADO</t>
  </si>
  <si>
    <t>BONITO</t>
  </si>
  <si>
    <t>CAMURIM</t>
  </si>
  <si>
    <t>CAMURUPIM</t>
  </si>
  <si>
    <t>CURURUCA</t>
  </si>
  <si>
    <t>CURVINA AÇU</t>
  </si>
  <si>
    <t>GUAIVIRA</t>
  </si>
  <si>
    <t>PALOMBETA</t>
  </si>
  <si>
    <t>PEIXE PEDRA</t>
  </si>
  <si>
    <t>PESCADA AMARELA</t>
  </si>
  <si>
    <t>PESCADINHA</t>
  </si>
  <si>
    <t>SARDINHA CHARUTO</t>
  </si>
  <si>
    <t>SARDINHA</t>
  </si>
  <si>
    <t>SERRA</t>
  </si>
  <si>
    <t>TAINHA PITIUA</t>
  </si>
  <si>
    <t>TIMBIRA</t>
  </si>
  <si>
    <t>URITINGA</t>
  </si>
  <si>
    <t>SALMÃO</t>
  </si>
  <si>
    <t>XAREU</t>
  </si>
  <si>
    <t>FILÉ MERLUZA COSTA SUL</t>
  </si>
  <si>
    <t>PANGA</t>
  </si>
  <si>
    <t>FILÉ TILÁPIA</t>
  </si>
  <si>
    <t>ABADEJO FRESCATTO CONGELADA</t>
  </si>
  <si>
    <t>TILAPIA CONGELADA FRESCATTO</t>
  </si>
  <si>
    <t>TILAPIA CONGELADA COSTA SUL</t>
  </si>
  <si>
    <t>PESCADINHA CONGELADA BUONA</t>
  </si>
  <si>
    <t>FILE MERLUZ CONGELADA COSTA SUL</t>
  </si>
  <si>
    <t>FILE LINGUADO FRESCATTO CONGELADO</t>
  </si>
  <si>
    <t>FILE PANGA ONGELADO COSTA SUL</t>
  </si>
  <si>
    <t>FILE DE TRUTA CONGELADO KORIN</t>
  </si>
  <si>
    <t>FILE PESCADO CONGELADO COSTA SUL</t>
  </si>
  <si>
    <t>DOURADO CONGELADO FRESCATTO</t>
  </si>
  <si>
    <t>SALMÃO PEDAÇOS CONGELADO</t>
  </si>
  <si>
    <t>CASCUDO</t>
  </si>
  <si>
    <t>CURIMATÁ</t>
  </si>
  <si>
    <t>SURUBIM</t>
  </si>
  <si>
    <t>TAMBAQUI</t>
  </si>
  <si>
    <t>TILÁPIA</t>
  </si>
  <si>
    <t>CAMARÃO MÉDIO FRESCO</t>
  </si>
  <si>
    <t>CAMARÃO PEQUENO SECO</t>
  </si>
  <si>
    <t>SURURU DESCASCADO</t>
  </si>
  <si>
    <t>MEXILHÃO</t>
  </si>
  <si>
    <t>LULA EM ANEIS</t>
  </si>
  <si>
    <t>CAMARÃO CINZA CONG. COSTA SUL 60/90</t>
  </si>
  <si>
    <t>CAMARÃO CINZA DESC. FRESCATTO 41/50</t>
  </si>
  <si>
    <t>CAMARÃO CINZA DESC. FRESCATTO 91/110</t>
  </si>
  <si>
    <t>CAMARÃO CINZA DESC. 36/40</t>
  </si>
  <si>
    <t>CAMARÃO CINZA COSTA SUL 70/110</t>
  </si>
  <si>
    <t>CAMARÃO DESCASCADO MARIS 36/40</t>
  </si>
  <si>
    <t>CAMARÃO DESCASCADO MARIS 71/90</t>
  </si>
  <si>
    <t>CAMARÃO COSTA SUL COM CASCA 31/50</t>
  </si>
  <si>
    <t>não trabalhamos</t>
  </si>
  <si>
    <t>sem estoque</t>
  </si>
  <si>
    <t>NÃO TEM</t>
  </si>
  <si>
    <t>MATEUS (MIX BABAÇULÂNDIA, BACURI, TAMANDARÉ)</t>
  </si>
  <si>
    <t>ATACADÃO</t>
  </si>
  <si>
    <t>ASSAI ATACADISTA</t>
  </si>
  <si>
    <t>SMART BARATEIRO RUA CEARÁ</t>
  </si>
  <si>
    <t xml:space="preserve">MAIOR </t>
  </si>
  <si>
    <t>MENOR</t>
  </si>
  <si>
    <t>DIFERENÇA (%)</t>
  </si>
  <si>
    <t>PREÇO MÉDIO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</si>
</sst>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15" x14ac:knownFonts="1">
    <font>
      <sz val="10"/>
      <color rgb="FF000000"/>
      <name val="Times New Roman"/>
      <charset val="204"/>
    </font>
    <font>
      <sz val="5"/>
      <color rgb="FF000000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5"/>
      <color rgb="FF000000"/>
      <name val="Times New Roman"/>
      <family val="1"/>
    </font>
    <font>
      <sz val="5"/>
      <name val="Arial MT"/>
    </font>
    <font>
      <sz val="5"/>
      <name val="Arial MT"/>
      <family val="2"/>
    </font>
    <font>
      <sz val="5"/>
      <name val="Calibri"/>
      <family val="2"/>
    </font>
    <font>
      <sz val="5"/>
      <name val="Calibri"/>
      <family val="1"/>
    </font>
    <font>
      <sz val="5"/>
      <color rgb="FF000000"/>
      <name val="Arial MT"/>
      <family val="2"/>
    </font>
    <font>
      <b/>
      <sz val="5"/>
      <color rgb="FF000000"/>
      <name val="Arial"/>
      <family val="2"/>
    </font>
    <font>
      <sz val="5"/>
      <color rgb="FF000000"/>
      <name val="Arial MT"/>
    </font>
    <font>
      <b/>
      <sz val="5"/>
      <name val="Arial MT"/>
    </font>
    <font>
      <sz val="10"/>
      <color rgb="FF000000"/>
      <name val="Times New Roman"/>
      <charset val="204"/>
    </font>
    <font>
      <b/>
      <sz val="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6DDE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6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1" fontId="1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64" fontId="9" fillId="0" borderId="5" xfId="0" applyNumberFormat="1" applyFont="1" applyBorder="1" applyAlignment="1">
      <alignment horizontal="center" vertical="top" shrinkToFit="1"/>
    </xf>
    <xf numFmtId="1" fontId="9" fillId="0" borderId="5" xfId="0" applyNumberFormat="1" applyFont="1" applyBorder="1" applyAlignment="1">
      <alignment horizontal="center" vertical="top" shrinkToFit="1"/>
    </xf>
    <xf numFmtId="0" fontId="0" fillId="3" borderId="8" xfId="0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 indent="3"/>
    </xf>
    <xf numFmtId="0" fontId="4" fillId="2" borderId="8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1" fontId="1" fillId="0" borderId="8" xfId="0" applyNumberFormat="1" applyFont="1" applyBorder="1" applyAlignment="1">
      <alignment horizontal="center" vertical="top" shrinkToFit="1"/>
    </xf>
    <xf numFmtId="0" fontId="1" fillId="2" borderId="8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left" wrapText="1"/>
    </xf>
    <xf numFmtId="1" fontId="11" fillId="0" borderId="8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top"/>
    </xf>
    <xf numFmtId="0" fontId="11" fillId="0" borderId="11" xfId="0" applyFont="1" applyBorder="1" applyAlignment="1">
      <alignment horizontal="left" wrapText="1"/>
    </xf>
    <xf numFmtId="1" fontId="11" fillId="0" borderId="11" xfId="0" applyNumberFormat="1" applyFont="1" applyBorder="1" applyAlignment="1">
      <alignment horizontal="center" vertical="top" shrinkToFit="1"/>
    </xf>
    <xf numFmtId="0" fontId="11" fillId="0" borderId="1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44" fontId="1" fillId="0" borderId="8" xfId="1" applyFont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44" fontId="4" fillId="0" borderId="8" xfId="1" applyFont="1" applyBorder="1" applyAlignment="1">
      <alignment horizontal="center" wrapText="1"/>
    </xf>
    <xf numFmtId="44" fontId="5" fillId="0" borderId="8" xfId="1" applyFont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14" fillId="5" borderId="8" xfId="0" applyFont="1" applyFill="1" applyBorder="1" applyAlignment="1">
      <alignment horizontal="center" vertical="top"/>
    </xf>
    <xf numFmtId="0" fontId="10" fillId="5" borderId="8" xfId="0" applyFont="1" applyFill="1" applyBorder="1" applyAlignment="1">
      <alignment horizontal="center" vertical="top"/>
    </xf>
    <xf numFmtId="9" fontId="1" fillId="0" borderId="8" xfId="3" applyFont="1" applyBorder="1" applyAlignment="1">
      <alignment horizontal="center" vertical="top"/>
    </xf>
    <xf numFmtId="9" fontId="1" fillId="3" borderId="8" xfId="3" applyFont="1" applyFill="1" applyBorder="1" applyAlignment="1">
      <alignment horizontal="center" vertical="top"/>
    </xf>
    <xf numFmtId="43" fontId="1" fillId="0" borderId="8" xfId="2" applyFont="1" applyBorder="1" applyAlignment="1">
      <alignment horizontal="left" vertical="top"/>
    </xf>
    <xf numFmtId="43" fontId="1" fillId="0" borderId="8" xfId="0" applyNumberFormat="1" applyFont="1" applyBorder="1" applyAlignment="1">
      <alignment horizontal="left" vertical="top"/>
    </xf>
    <xf numFmtId="43" fontId="1" fillId="0" borderId="8" xfId="2" applyFont="1" applyBorder="1" applyAlignment="1">
      <alignment horizontal="center" vertical="top"/>
    </xf>
    <xf numFmtId="0" fontId="0" fillId="6" borderId="8" xfId="0" applyFill="1" applyBorder="1" applyAlignment="1">
      <alignment horizontal="left" vertical="top"/>
    </xf>
    <xf numFmtId="43" fontId="1" fillId="3" borderId="8" xfId="2" applyFont="1" applyFill="1" applyBorder="1" applyAlignment="1">
      <alignment horizontal="left" vertical="top"/>
    </xf>
    <xf numFmtId="43" fontId="1" fillId="3" borderId="8" xfId="0" applyNumberFormat="1" applyFont="1" applyFill="1" applyBorder="1" applyAlignment="1">
      <alignment horizontal="left" vertical="top"/>
    </xf>
    <xf numFmtId="43" fontId="1" fillId="3" borderId="8" xfId="2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5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5" borderId="9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</cellXfs>
  <cellStyles count="4">
    <cellStyle name="Moeda" xfId="1" builtinId="4"/>
    <cellStyle name="Normal" xfId="0" builtinId="0"/>
    <cellStyle name="Porcentagem" xfId="3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590548</xdr:colOff>
      <xdr:row>2</xdr:row>
      <xdr:rowOff>589280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DB72839D-6E94-40B7-A292-827F00F75ADA}"/>
            </a:ext>
          </a:extLst>
        </xdr:cNvPr>
        <xdr:cNvGrpSpPr/>
      </xdr:nvGrpSpPr>
      <xdr:grpSpPr>
        <a:xfrm>
          <a:off x="115661" y="0"/>
          <a:ext cx="4781548" cy="922655"/>
          <a:chOff x="0" y="0"/>
          <a:chExt cx="5572470" cy="922655"/>
        </a:xfrm>
      </xdr:grpSpPr>
      <xdr:pic>
        <xdr:nvPicPr>
          <xdr:cNvPr id="11" name="Imagem 10">
            <a:extLst>
              <a:ext uri="{FF2B5EF4-FFF2-40B4-BE49-F238E27FC236}">
                <a16:creationId xmlns:a16="http://schemas.microsoft.com/office/drawing/2014/main" id="{98542F55-0C2E-C63F-66CB-C6C94D87A3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00505" cy="922655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12" name="Conector reto 11">
            <a:extLst>
              <a:ext uri="{FF2B5EF4-FFF2-40B4-BE49-F238E27FC236}">
                <a16:creationId xmlns:a16="http://schemas.microsoft.com/office/drawing/2014/main" id="{F225D156-3DBB-6801-43D7-3760120AF012}"/>
              </a:ext>
            </a:extLst>
          </xdr:cNvPr>
          <xdr:cNvCxnSpPr/>
        </xdr:nvCxnSpPr>
        <xdr:spPr>
          <a:xfrm>
            <a:off x="1751162" y="25880"/>
            <a:ext cx="0" cy="86227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Caixa de Texto 6">
            <a:extLst>
              <a:ext uri="{FF2B5EF4-FFF2-40B4-BE49-F238E27FC236}">
                <a16:creationId xmlns:a16="http://schemas.microsoft.com/office/drawing/2014/main" id="{BA984CF0-A0B2-938C-7FE9-8264D9F027F2}"/>
              </a:ext>
            </a:extLst>
          </xdr:cNvPr>
          <xdr:cNvSpPr txBox="1"/>
        </xdr:nvSpPr>
        <xdr:spPr>
          <a:xfrm>
            <a:off x="2009405" y="86265"/>
            <a:ext cx="3563065" cy="741872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buNone/>
            </a:pPr>
            <a:r>
              <a:rPr lang="pt-BR" sz="11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ESTADO DO MARANHÃO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buNone/>
            </a:pPr>
            <a:r>
              <a:rPr lang="pt-BR" sz="11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PREFEITURA MUNICIPAL DE IMPERATRIZ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buNone/>
            </a:pPr>
            <a:r>
              <a:rPr lang="pt-BR" sz="11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PROCURADORIA GERAL DO MUNICÍPIO DE IMPERATRIZ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r>
              <a:rPr lang="pt-BR" sz="1100" b="1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PROCON MUNICIPAL DE IMPERATRIZ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204107</xdr:colOff>
      <xdr:row>2</xdr:row>
      <xdr:rowOff>346983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86114ED5-ABE0-4961-B3C6-29682E3445CC}"/>
            </a:ext>
          </a:extLst>
        </xdr:cNvPr>
        <xdr:cNvGrpSpPr/>
      </xdr:nvGrpSpPr>
      <xdr:grpSpPr>
        <a:xfrm>
          <a:off x="0" y="1"/>
          <a:ext cx="7989207" cy="677182"/>
          <a:chOff x="0" y="0"/>
          <a:chExt cx="5572470" cy="922655"/>
        </a:xfrm>
      </xdr:grpSpPr>
      <xdr:pic>
        <xdr:nvPicPr>
          <xdr:cNvPr id="13" name="Imagem 12">
            <a:extLst>
              <a:ext uri="{FF2B5EF4-FFF2-40B4-BE49-F238E27FC236}">
                <a16:creationId xmlns:a16="http://schemas.microsoft.com/office/drawing/2014/main" id="{36BFEC9D-2FD0-F72C-C9A4-A35F7C34FC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00505" cy="922655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14" name="Conector reto 13">
            <a:extLst>
              <a:ext uri="{FF2B5EF4-FFF2-40B4-BE49-F238E27FC236}">
                <a16:creationId xmlns:a16="http://schemas.microsoft.com/office/drawing/2014/main" id="{7AE64C47-4ED6-330C-D9C5-8147678E6D59}"/>
              </a:ext>
            </a:extLst>
          </xdr:cNvPr>
          <xdr:cNvCxnSpPr/>
        </xdr:nvCxnSpPr>
        <xdr:spPr>
          <a:xfrm>
            <a:off x="1751162" y="25880"/>
            <a:ext cx="0" cy="86227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Caixa de Texto 6">
            <a:extLst>
              <a:ext uri="{FF2B5EF4-FFF2-40B4-BE49-F238E27FC236}">
                <a16:creationId xmlns:a16="http://schemas.microsoft.com/office/drawing/2014/main" id="{EA8ADB01-45A8-7F68-3A93-9372C18B1F4C}"/>
              </a:ext>
            </a:extLst>
          </xdr:cNvPr>
          <xdr:cNvSpPr txBox="1"/>
        </xdr:nvSpPr>
        <xdr:spPr>
          <a:xfrm>
            <a:off x="2009405" y="86265"/>
            <a:ext cx="3563065" cy="741872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buNone/>
            </a:pPr>
            <a:r>
              <a:rPr lang="pt-BR" sz="9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ESTADO DO MARANHÃO</a:t>
            </a:r>
            <a:endParaRPr lang="pt-BR" sz="9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buNone/>
            </a:pPr>
            <a:r>
              <a:rPr lang="pt-BR" sz="9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PREFEITURA MUNICIPAL DE IMPERATRIZ</a:t>
            </a:r>
            <a:endParaRPr lang="pt-BR" sz="9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buNone/>
            </a:pPr>
            <a:r>
              <a:rPr lang="pt-BR" sz="9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PROCURADORIA GERAL DO MUNICÍPIO DE IMPERATRIZ</a:t>
            </a:r>
            <a:endParaRPr lang="pt-BR" sz="9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r>
              <a:rPr lang="pt-BR" sz="900" b="1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PROCON MUNICIPAL DE IMPERATRIZ</a:t>
            </a:r>
            <a:endParaRPr lang="pt-BR" sz="9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4"/>
  <sheetViews>
    <sheetView tabSelected="1" zoomScale="140" zoomScaleNormal="140" workbookViewId="0">
      <selection activeCell="B1" sqref="B1:L3"/>
    </sheetView>
  </sheetViews>
  <sheetFormatPr defaultRowHeight="12.75" x14ac:dyDescent="0.2"/>
  <cols>
    <col min="1" max="1" width="2" customWidth="1"/>
    <col min="2" max="2" width="20.6640625" style="8" customWidth="1"/>
    <col min="3" max="3" width="29.1640625" style="5" customWidth="1"/>
    <col min="4" max="4" width="23.5" style="5" customWidth="1"/>
    <col min="5" max="5" width="43" customWidth="1"/>
    <col min="6" max="6" width="11.6640625" style="7" customWidth="1"/>
    <col min="7" max="7" width="15.5" style="7" customWidth="1"/>
    <col min="8" max="8" width="21.83203125" style="7" customWidth="1"/>
    <col min="9" max="9" width="13.33203125" customWidth="1"/>
    <col min="10" max="10" width="13.6640625" customWidth="1"/>
    <col min="11" max="11" width="13.1640625" customWidth="1"/>
    <col min="12" max="12" width="14.83203125" customWidth="1"/>
  </cols>
  <sheetData>
    <row r="1" spans="1:12" ht="13.5" customHeight="1" x14ac:dyDescent="0.2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55.5" customHeight="1" x14ac:dyDescent="0.2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6" customHeight="1" x14ac:dyDescent="0.2">
      <c r="A4" s="74"/>
      <c r="B4" s="67" t="s">
        <v>273</v>
      </c>
      <c r="C4" s="67" t="s">
        <v>1</v>
      </c>
      <c r="D4" s="70" t="s">
        <v>0</v>
      </c>
      <c r="E4" s="77" t="s">
        <v>271</v>
      </c>
      <c r="F4" s="77"/>
      <c r="G4" s="77"/>
      <c r="H4" s="77"/>
      <c r="I4" s="77"/>
      <c r="J4" s="77"/>
      <c r="K4" s="77"/>
      <c r="L4" s="77"/>
    </row>
    <row r="5" spans="1:12" ht="5.45" customHeight="1" x14ac:dyDescent="0.2">
      <c r="A5" s="75"/>
      <c r="B5" s="68"/>
      <c r="C5" s="68"/>
      <c r="D5" s="71"/>
      <c r="E5" s="77"/>
      <c r="F5" s="77"/>
      <c r="G5" s="77"/>
      <c r="H5" s="77"/>
      <c r="I5" s="77"/>
      <c r="J5" s="77"/>
      <c r="K5" s="77"/>
      <c r="L5" s="77"/>
    </row>
    <row r="6" spans="1:12" ht="21.6" customHeight="1" x14ac:dyDescent="0.2">
      <c r="A6" s="76"/>
      <c r="B6" s="69"/>
      <c r="C6" s="69"/>
      <c r="D6" s="71"/>
      <c r="E6" s="56" t="s">
        <v>330</v>
      </c>
      <c r="F6" s="56" t="s">
        <v>331</v>
      </c>
      <c r="G6" s="56" t="s">
        <v>332</v>
      </c>
      <c r="H6" s="56" t="s">
        <v>333</v>
      </c>
      <c r="I6" s="55" t="s">
        <v>334</v>
      </c>
      <c r="J6" s="55" t="s">
        <v>335</v>
      </c>
      <c r="K6" s="55" t="s">
        <v>336</v>
      </c>
      <c r="L6" s="55" t="s">
        <v>337</v>
      </c>
    </row>
    <row r="7" spans="1:12" ht="12.75" customHeight="1" x14ac:dyDescent="0.2">
      <c r="A7" s="1"/>
      <c r="B7" s="6"/>
      <c r="C7" s="19" t="s">
        <v>4</v>
      </c>
      <c r="D7" s="20"/>
      <c r="E7" s="18"/>
      <c r="F7" s="50"/>
      <c r="G7" s="50"/>
      <c r="H7" s="50"/>
      <c r="I7" s="18"/>
      <c r="J7" s="18"/>
      <c r="K7" s="18"/>
      <c r="L7" s="18"/>
    </row>
    <row r="8" spans="1:12" ht="8.1" customHeight="1" x14ac:dyDescent="0.2">
      <c r="A8" s="2">
        <v>1</v>
      </c>
      <c r="B8" s="3">
        <v>446142</v>
      </c>
      <c r="C8" s="9" t="s">
        <v>5</v>
      </c>
      <c r="D8" s="12" t="s">
        <v>83</v>
      </c>
      <c r="E8" s="53">
        <v>16.45</v>
      </c>
      <c r="F8" s="34"/>
      <c r="G8" s="34">
        <v>12.9</v>
      </c>
      <c r="H8" s="34">
        <v>14.99</v>
      </c>
      <c r="I8" s="34">
        <f>MAX(E8:H8)</f>
        <v>16.45</v>
      </c>
      <c r="J8" s="34">
        <f>SMALL(E8:H8,1)</f>
        <v>12.9</v>
      </c>
      <c r="K8" s="57">
        <f>(I8/J8)-1</f>
        <v>0.27519379844961223</v>
      </c>
      <c r="L8" s="34">
        <f>AVERAGE(E8:H8)</f>
        <v>14.780000000000001</v>
      </c>
    </row>
    <row r="9" spans="1:12" ht="8.1" customHeight="1" x14ac:dyDescent="0.2">
      <c r="A9" s="2">
        <v>2</v>
      </c>
      <c r="B9" s="33"/>
      <c r="C9" s="9" t="s">
        <v>6</v>
      </c>
      <c r="D9" s="13" t="s">
        <v>84</v>
      </c>
      <c r="E9" s="53"/>
      <c r="F9" s="34"/>
      <c r="G9" s="34"/>
      <c r="H9" s="34"/>
      <c r="I9" s="34"/>
      <c r="J9" s="34"/>
      <c r="K9" s="57"/>
      <c r="L9" s="34"/>
    </row>
    <row r="10" spans="1:12" ht="8.1" customHeight="1" x14ac:dyDescent="0.2">
      <c r="A10" s="2">
        <v>3</v>
      </c>
      <c r="B10" s="33">
        <v>0</v>
      </c>
      <c r="C10" s="9" t="s">
        <v>7</v>
      </c>
      <c r="D10" s="13" t="s">
        <v>85</v>
      </c>
      <c r="E10" s="53"/>
      <c r="F10" s="34"/>
      <c r="G10" s="34"/>
      <c r="H10" s="34"/>
      <c r="I10" s="34"/>
      <c r="J10" s="34"/>
      <c r="K10" s="57"/>
      <c r="L10" s="34"/>
    </row>
    <row r="11" spans="1:12" ht="8.1" customHeight="1" x14ac:dyDescent="0.2">
      <c r="A11" s="2">
        <v>4</v>
      </c>
      <c r="B11" s="3">
        <v>532801</v>
      </c>
      <c r="C11" s="9" t="s">
        <v>8</v>
      </c>
      <c r="D11" s="13" t="s">
        <v>86</v>
      </c>
      <c r="E11" s="53">
        <v>48.99</v>
      </c>
      <c r="F11" s="34"/>
      <c r="G11" s="34"/>
      <c r="H11" s="34"/>
      <c r="I11" s="34">
        <f t="shared" ref="I11:I72" si="0">MAX(E11:H11)</f>
        <v>48.99</v>
      </c>
      <c r="J11" s="34">
        <f t="shared" ref="J11:J72" si="1">SMALL(E11:H11,1)</f>
        <v>48.99</v>
      </c>
      <c r="K11" s="57">
        <f t="shared" ref="K11:K72" si="2">(I11/J11)-1</f>
        <v>0</v>
      </c>
      <c r="L11" s="34">
        <f t="shared" ref="L11:L72" si="3">AVERAGE(E11:H11)</f>
        <v>48.99</v>
      </c>
    </row>
    <row r="12" spans="1:12" ht="8.1" customHeight="1" x14ac:dyDescent="0.2">
      <c r="A12" s="2">
        <v>5</v>
      </c>
      <c r="B12" s="33">
        <v>322014</v>
      </c>
      <c r="C12" s="9" t="s">
        <v>9</v>
      </c>
      <c r="D12" s="13" t="s">
        <v>87</v>
      </c>
      <c r="E12" s="53">
        <v>68.989999999999995</v>
      </c>
      <c r="F12" s="34"/>
      <c r="G12" s="34"/>
      <c r="H12" s="34"/>
      <c r="I12" s="34">
        <f t="shared" si="0"/>
        <v>68.989999999999995</v>
      </c>
      <c r="J12" s="34">
        <f t="shared" si="1"/>
        <v>68.989999999999995</v>
      </c>
      <c r="K12" s="57">
        <f t="shared" si="2"/>
        <v>0</v>
      </c>
      <c r="L12" s="34">
        <f t="shared" si="3"/>
        <v>68.989999999999995</v>
      </c>
    </row>
    <row r="13" spans="1:12" ht="8.1" customHeight="1" x14ac:dyDescent="0.2">
      <c r="A13" s="2">
        <v>6</v>
      </c>
      <c r="B13" s="33">
        <v>322015</v>
      </c>
      <c r="C13" s="9" t="s">
        <v>10</v>
      </c>
      <c r="D13" s="13" t="s">
        <v>87</v>
      </c>
      <c r="E13" s="53">
        <v>68.989999999999995</v>
      </c>
      <c r="F13" s="34"/>
      <c r="G13" s="34"/>
      <c r="H13" s="34"/>
      <c r="I13" s="34">
        <f t="shared" si="0"/>
        <v>68.989999999999995</v>
      </c>
      <c r="J13" s="34">
        <f t="shared" si="1"/>
        <v>68.989999999999995</v>
      </c>
      <c r="K13" s="57">
        <f t="shared" si="2"/>
        <v>0</v>
      </c>
      <c r="L13" s="34">
        <f t="shared" si="3"/>
        <v>68.989999999999995</v>
      </c>
    </row>
    <row r="14" spans="1:12" ht="8.1" customHeight="1" x14ac:dyDescent="0.2">
      <c r="A14" s="2">
        <v>7</v>
      </c>
      <c r="B14" s="3">
        <v>322018</v>
      </c>
      <c r="C14" s="9" t="s">
        <v>11</v>
      </c>
      <c r="D14" s="13" t="s">
        <v>88</v>
      </c>
      <c r="E14" s="53">
        <v>68.989999999999995</v>
      </c>
      <c r="F14" s="34"/>
      <c r="G14" s="34"/>
      <c r="H14" s="34"/>
      <c r="I14" s="34">
        <f t="shared" si="0"/>
        <v>68.989999999999995</v>
      </c>
      <c r="J14" s="34">
        <f t="shared" si="1"/>
        <v>68.989999999999995</v>
      </c>
      <c r="K14" s="57">
        <f t="shared" si="2"/>
        <v>0</v>
      </c>
      <c r="L14" s="34">
        <f t="shared" si="3"/>
        <v>68.989999999999995</v>
      </c>
    </row>
    <row r="15" spans="1:12" ht="8.1" customHeight="1" x14ac:dyDescent="0.2">
      <c r="A15" s="2">
        <v>8</v>
      </c>
      <c r="B15" s="33">
        <v>489755</v>
      </c>
      <c r="C15" s="9" t="s">
        <v>12</v>
      </c>
      <c r="D15" s="13" t="s">
        <v>89</v>
      </c>
      <c r="E15" s="53">
        <v>7.99</v>
      </c>
      <c r="F15" s="34"/>
      <c r="G15" s="34"/>
      <c r="H15" s="34"/>
      <c r="I15" s="34">
        <f t="shared" si="0"/>
        <v>7.99</v>
      </c>
      <c r="J15" s="34">
        <f t="shared" si="1"/>
        <v>7.99</v>
      </c>
      <c r="K15" s="57">
        <f t="shared" si="2"/>
        <v>0</v>
      </c>
      <c r="L15" s="34">
        <f t="shared" si="3"/>
        <v>7.99</v>
      </c>
    </row>
    <row r="16" spans="1:12" ht="8.1" customHeight="1" x14ac:dyDescent="0.2">
      <c r="A16" s="2">
        <v>9</v>
      </c>
      <c r="B16" s="33">
        <v>489777</v>
      </c>
      <c r="C16" s="9" t="s">
        <v>13</v>
      </c>
      <c r="D16" s="13" t="s">
        <v>89</v>
      </c>
      <c r="E16" s="53">
        <v>7.99</v>
      </c>
      <c r="F16" s="34"/>
      <c r="G16" s="34"/>
      <c r="H16" s="34"/>
      <c r="I16" s="34">
        <f t="shared" si="0"/>
        <v>7.99</v>
      </c>
      <c r="J16" s="34">
        <f t="shared" si="1"/>
        <v>7.99</v>
      </c>
      <c r="K16" s="57">
        <f t="shared" si="2"/>
        <v>0</v>
      </c>
      <c r="L16" s="34">
        <f t="shared" si="3"/>
        <v>7.99</v>
      </c>
    </row>
    <row r="17" spans="1:12" ht="8.1" customHeight="1" x14ac:dyDescent="0.2">
      <c r="A17" s="2">
        <v>10</v>
      </c>
      <c r="B17" s="33">
        <v>489748</v>
      </c>
      <c r="C17" s="9" t="s">
        <v>14</v>
      </c>
      <c r="D17" s="13" t="s">
        <v>89</v>
      </c>
      <c r="E17" s="53">
        <v>6.99</v>
      </c>
      <c r="F17" s="34"/>
      <c r="G17" s="34"/>
      <c r="H17" s="34"/>
      <c r="I17" s="34">
        <f t="shared" si="0"/>
        <v>6.99</v>
      </c>
      <c r="J17" s="34">
        <f t="shared" si="1"/>
        <v>6.99</v>
      </c>
      <c r="K17" s="57">
        <f t="shared" si="2"/>
        <v>0</v>
      </c>
      <c r="L17" s="34">
        <f t="shared" si="3"/>
        <v>6.99</v>
      </c>
    </row>
    <row r="18" spans="1:12" ht="8.1" customHeight="1" x14ac:dyDescent="0.2">
      <c r="A18" s="2">
        <v>11</v>
      </c>
      <c r="B18" s="33">
        <v>489744</v>
      </c>
      <c r="C18" s="9" t="s">
        <v>15</v>
      </c>
      <c r="D18" s="13" t="s">
        <v>89</v>
      </c>
      <c r="E18" s="53">
        <v>7.99</v>
      </c>
      <c r="F18" s="34"/>
      <c r="G18" s="34">
        <v>7.99</v>
      </c>
      <c r="H18" s="34"/>
      <c r="I18" s="34">
        <f t="shared" si="0"/>
        <v>7.99</v>
      </c>
      <c r="J18" s="34">
        <f t="shared" si="1"/>
        <v>7.99</v>
      </c>
      <c r="K18" s="57">
        <f t="shared" si="2"/>
        <v>0</v>
      </c>
      <c r="L18" s="34">
        <f t="shared" si="3"/>
        <v>7.99</v>
      </c>
    </row>
    <row r="19" spans="1:12" ht="8.1" customHeight="1" x14ac:dyDescent="0.2">
      <c r="A19" s="2">
        <v>12</v>
      </c>
      <c r="B19" s="33">
        <v>467552</v>
      </c>
      <c r="C19" s="9" t="s">
        <v>16</v>
      </c>
      <c r="D19" s="13" t="s">
        <v>90</v>
      </c>
      <c r="E19" s="53">
        <v>7.99</v>
      </c>
      <c r="F19" s="34"/>
      <c r="G19" s="34"/>
      <c r="H19" s="34"/>
      <c r="I19" s="34">
        <f t="shared" si="0"/>
        <v>7.99</v>
      </c>
      <c r="J19" s="34">
        <f t="shared" si="1"/>
        <v>7.99</v>
      </c>
      <c r="K19" s="57">
        <f t="shared" si="2"/>
        <v>0</v>
      </c>
      <c r="L19" s="34">
        <f t="shared" si="3"/>
        <v>7.99</v>
      </c>
    </row>
    <row r="20" spans="1:12" ht="8.1" customHeight="1" x14ac:dyDescent="0.2">
      <c r="A20" s="2">
        <v>13</v>
      </c>
      <c r="B20" s="33">
        <v>3104</v>
      </c>
      <c r="C20" s="10" t="s">
        <v>17</v>
      </c>
      <c r="D20" s="13" t="s">
        <v>91</v>
      </c>
      <c r="E20" s="53">
        <v>1.59</v>
      </c>
      <c r="F20" s="34"/>
      <c r="G20" s="34"/>
      <c r="H20" s="34"/>
      <c r="I20" s="34">
        <f t="shared" si="0"/>
        <v>1.59</v>
      </c>
      <c r="J20" s="34">
        <f t="shared" si="1"/>
        <v>1.59</v>
      </c>
      <c r="K20" s="57">
        <f t="shared" si="2"/>
        <v>0</v>
      </c>
      <c r="L20" s="34">
        <f t="shared" si="3"/>
        <v>1.59</v>
      </c>
    </row>
    <row r="21" spans="1:12" ht="8.1" customHeight="1" x14ac:dyDescent="0.2">
      <c r="A21" s="2">
        <v>14</v>
      </c>
      <c r="B21" s="33">
        <v>476667</v>
      </c>
      <c r="C21" s="10" t="s">
        <v>18</v>
      </c>
      <c r="D21" s="13" t="s">
        <v>90</v>
      </c>
      <c r="E21" s="53">
        <v>7.99</v>
      </c>
      <c r="F21" s="34"/>
      <c r="G21" s="34"/>
      <c r="H21" s="34"/>
      <c r="I21" s="34">
        <f t="shared" si="0"/>
        <v>7.99</v>
      </c>
      <c r="J21" s="34">
        <f t="shared" si="1"/>
        <v>7.99</v>
      </c>
      <c r="K21" s="57">
        <f t="shared" si="2"/>
        <v>0</v>
      </c>
      <c r="L21" s="34">
        <f t="shared" si="3"/>
        <v>7.99</v>
      </c>
    </row>
    <row r="22" spans="1:12" ht="8.1" customHeight="1" x14ac:dyDescent="0.2">
      <c r="A22" s="2">
        <v>15</v>
      </c>
      <c r="B22" s="33">
        <v>467555</v>
      </c>
      <c r="C22" s="10" t="s">
        <v>19</v>
      </c>
      <c r="D22" s="13" t="s">
        <v>90</v>
      </c>
      <c r="E22" s="53">
        <v>7.99</v>
      </c>
      <c r="F22" s="34"/>
      <c r="G22" s="34"/>
      <c r="H22" s="34"/>
      <c r="I22" s="34">
        <f t="shared" si="0"/>
        <v>7.99</v>
      </c>
      <c r="J22" s="34">
        <f t="shared" si="1"/>
        <v>7.99</v>
      </c>
      <c r="K22" s="57">
        <f t="shared" si="2"/>
        <v>0</v>
      </c>
      <c r="L22" s="34">
        <f t="shared" si="3"/>
        <v>7.99</v>
      </c>
    </row>
    <row r="23" spans="1:12" ht="8.1" customHeight="1" x14ac:dyDescent="0.2">
      <c r="A23" s="2">
        <v>16</v>
      </c>
      <c r="B23" s="3"/>
      <c r="C23" s="10" t="s">
        <v>20</v>
      </c>
      <c r="D23" s="13" t="s">
        <v>92</v>
      </c>
      <c r="E23" s="53"/>
      <c r="F23" s="34"/>
      <c r="G23" s="34"/>
      <c r="H23" s="34"/>
      <c r="I23" s="34"/>
      <c r="J23" s="34"/>
      <c r="K23" s="57"/>
      <c r="L23" s="34"/>
    </row>
    <row r="24" spans="1:12" ht="8.1" customHeight="1" x14ac:dyDescent="0.15">
      <c r="A24" s="2">
        <v>17</v>
      </c>
      <c r="B24" s="3"/>
      <c r="C24" s="10" t="s">
        <v>19</v>
      </c>
      <c r="D24" s="14"/>
      <c r="E24" s="53"/>
      <c r="F24" s="34"/>
      <c r="G24" s="34"/>
      <c r="H24" s="34"/>
      <c r="I24" s="34"/>
      <c r="J24" s="34"/>
      <c r="K24" s="57"/>
      <c r="L24" s="34"/>
    </row>
    <row r="25" spans="1:12" ht="8.1" customHeight="1" x14ac:dyDescent="0.2">
      <c r="A25" s="2">
        <v>18</v>
      </c>
      <c r="B25" s="3">
        <v>467559</v>
      </c>
      <c r="C25" s="10" t="s">
        <v>21</v>
      </c>
      <c r="D25" s="13" t="s">
        <v>93</v>
      </c>
      <c r="E25" s="53">
        <v>6.99</v>
      </c>
      <c r="F25" s="34"/>
      <c r="G25" s="34"/>
      <c r="H25" s="34"/>
      <c r="I25" s="34">
        <f t="shared" si="0"/>
        <v>6.99</v>
      </c>
      <c r="J25" s="34">
        <f t="shared" si="1"/>
        <v>6.99</v>
      </c>
      <c r="K25" s="57">
        <f t="shared" si="2"/>
        <v>0</v>
      </c>
      <c r="L25" s="34">
        <f t="shared" si="3"/>
        <v>6.99</v>
      </c>
    </row>
    <row r="26" spans="1:12" ht="8.1" customHeight="1" x14ac:dyDescent="0.2">
      <c r="A26" s="2">
        <v>19</v>
      </c>
      <c r="B26" s="3">
        <v>535906</v>
      </c>
      <c r="C26" s="10" t="s">
        <v>22</v>
      </c>
      <c r="D26" s="13" t="s">
        <v>94</v>
      </c>
      <c r="E26" s="53">
        <v>7.99</v>
      </c>
      <c r="F26" s="34"/>
      <c r="G26" s="34"/>
      <c r="H26" s="34"/>
      <c r="I26" s="34">
        <f t="shared" si="0"/>
        <v>7.99</v>
      </c>
      <c r="J26" s="34">
        <f t="shared" si="1"/>
        <v>7.99</v>
      </c>
      <c r="K26" s="57">
        <f t="shared" si="2"/>
        <v>0</v>
      </c>
      <c r="L26" s="34">
        <f t="shared" si="3"/>
        <v>7.99</v>
      </c>
    </row>
    <row r="27" spans="1:12" ht="8.1" customHeight="1" x14ac:dyDescent="0.2">
      <c r="A27" s="2">
        <v>20</v>
      </c>
      <c r="B27" s="3">
        <v>489749</v>
      </c>
      <c r="C27" s="10" t="s">
        <v>23</v>
      </c>
      <c r="D27" s="13" t="s">
        <v>95</v>
      </c>
      <c r="E27" s="53">
        <v>6.99</v>
      </c>
      <c r="F27" s="34"/>
      <c r="G27" s="34"/>
      <c r="H27" s="34"/>
      <c r="I27" s="34">
        <f t="shared" si="0"/>
        <v>6.99</v>
      </c>
      <c r="J27" s="34">
        <f t="shared" si="1"/>
        <v>6.99</v>
      </c>
      <c r="K27" s="57">
        <f t="shared" si="2"/>
        <v>0</v>
      </c>
      <c r="L27" s="34">
        <f t="shared" si="3"/>
        <v>6.99</v>
      </c>
    </row>
    <row r="28" spans="1:12" ht="8.1" customHeight="1" x14ac:dyDescent="0.2">
      <c r="A28" s="2">
        <v>21</v>
      </c>
      <c r="B28" s="33">
        <v>393372</v>
      </c>
      <c r="C28" s="10" t="s">
        <v>24</v>
      </c>
      <c r="D28" s="13" t="s">
        <v>96</v>
      </c>
      <c r="E28" s="53">
        <v>1.1000000000000001</v>
      </c>
      <c r="F28" s="34"/>
      <c r="G28" s="34"/>
      <c r="H28" s="34"/>
      <c r="I28" s="34">
        <f t="shared" si="0"/>
        <v>1.1000000000000001</v>
      </c>
      <c r="J28" s="34">
        <f t="shared" si="1"/>
        <v>1.1000000000000001</v>
      </c>
      <c r="K28" s="57">
        <f t="shared" si="2"/>
        <v>0</v>
      </c>
      <c r="L28" s="34">
        <f t="shared" si="3"/>
        <v>1.1000000000000001</v>
      </c>
    </row>
    <row r="29" spans="1:12" ht="10.5" customHeight="1" x14ac:dyDescent="0.15">
      <c r="A29" s="21"/>
      <c r="B29" s="27"/>
      <c r="C29" s="11" t="s">
        <v>25</v>
      </c>
      <c r="D29" s="15"/>
      <c r="E29" s="54"/>
      <c r="F29" s="50"/>
      <c r="G29" s="50"/>
      <c r="H29" s="50"/>
      <c r="I29" s="50"/>
      <c r="J29" s="50"/>
      <c r="K29" s="58"/>
      <c r="L29" s="50"/>
    </row>
    <row r="30" spans="1:12" ht="8.1" customHeight="1" x14ac:dyDescent="0.15">
      <c r="A30" s="34">
        <v>22</v>
      </c>
      <c r="B30" s="23" t="s">
        <v>2</v>
      </c>
      <c r="C30" s="24" t="s">
        <v>26</v>
      </c>
      <c r="D30" s="14"/>
      <c r="E30" s="53"/>
      <c r="F30" s="34"/>
      <c r="G30" s="34">
        <v>11.64</v>
      </c>
      <c r="H30" s="34">
        <v>19.989999999999998</v>
      </c>
      <c r="I30" s="34">
        <f t="shared" si="0"/>
        <v>19.989999999999998</v>
      </c>
      <c r="J30" s="34">
        <f t="shared" si="1"/>
        <v>11.64</v>
      </c>
      <c r="K30" s="57">
        <f t="shared" si="2"/>
        <v>0.71735395189003404</v>
      </c>
      <c r="L30" s="34">
        <f t="shared" si="3"/>
        <v>15.815</v>
      </c>
    </row>
    <row r="31" spans="1:12" ht="8.1" customHeight="1" x14ac:dyDescent="0.2">
      <c r="A31" s="34">
        <v>23</v>
      </c>
      <c r="B31" s="34">
        <v>409042</v>
      </c>
      <c r="C31" s="24" t="s">
        <v>27</v>
      </c>
      <c r="D31" s="13" t="s">
        <v>97</v>
      </c>
      <c r="E31" s="53">
        <v>72.989999999999995</v>
      </c>
      <c r="F31" s="34">
        <v>76.09</v>
      </c>
      <c r="G31" s="34"/>
      <c r="H31" s="34">
        <v>104.99</v>
      </c>
      <c r="I31" s="34">
        <f t="shared" si="0"/>
        <v>104.99</v>
      </c>
      <c r="J31" s="34">
        <f t="shared" si="1"/>
        <v>72.989999999999995</v>
      </c>
      <c r="K31" s="57">
        <f t="shared" si="2"/>
        <v>0.43841622140019187</v>
      </c>
      <c r="L31" s="34">
        <f t="shared" si="3"/>
        <v>84.69</v>
      </c>
    </row>
    <row r="32" spans="1:12" ht="8.1" customHeight="1" x14ac:dyDescent="0.2">
      <c r="A32" s="34">
        <v>24</v>
      </c>
      <c r="B32" s="34"/>
      <c r="C32" s="24" t="s">
        <v>28</v>
      </c>
      <c r="D32" s="13" t="s">
        <v>98</v>
      </c>
      <c r="E32" s="53"/>
      <c r="F32" s="34"/>
      <c r="G32" s="34"/>
      <c r="H32" s="34"/>
      <c r="I32" s="34"/>
      <c r="J32" s="34"/>
      <c r="K32" s="57"/>
      <c r="L32" s="34"/>
    </row>
    <row r="33" spans="1:12" ht="8.1" customHeight="1" x14ac:dyDescent="0.2">
      <c r="A33" s="34">
        <v>25</v>
      </c>
      <c r="B33" s="23" t="s">
        <v>3</v>
      </c>
      <c r="C33" s="24" t="s">
        <v>29</v>
      </c>
      <c r="D33" s="13" t="s">
        <v>99</v>
      </c>
      <c r="E33" s="53"/>
      <c r="F33" s="34"/>
      <c r="G33" s="34"/>
      <c r="H33" s="34"/>
      <c r="I33" s="34"/>
      <c r="J33" s="34"/>
      <c r="K33" s="57"/>
      <c r="L33" s="34"/>
    </row>
    <row r="34" spans="1:12" ht="8.1" customHeight="1" x14ac:dyDescent="0.2">
      <c r="A34" s="34">
        <v>26</v>
      </c>
      <c r="B34" s="34"/>
      <c r="C34" s="24" t="s">
        <v>30</v>
      </c>
      <c r="D34" s="13" t="s">
        <v>100</v>
      </c>
      <c r="E34" s="53"/>
      <c r="F34" s="34"/>
      <c r="G34" s="34"/>
      <c r="H34" s="34"/>
      <c r="I34" s="34"/>
      <c r="J34" s="34"/>
      <c r="K34" s="57"/>
      <c r="L34" s="34"/>
    </row>
    <row r="35" spans="1:12" ht="8.1" customHeight="1" x14ac:dyDescent="0.2">
      <c r="A35" s="34">
        <v>27</v>
      </c>
      <c r="B35" s="23">
        <v>321932</v>
      </c>
      <c r="C35" s="24" t="s">
        <v>31</v>
      </c>
      <c r="D35" s="13" t="s">
        <v>101</v>
      </c>
      <c r="E35" s="53">
        <v>62.99</v>
      </c>
      <c r="F35" s="34">
        <v>61.99</v>
      </c>
      <c r="G35" s="34">
        <v>61.99</v>
      </c>
      <c r="H35" s="34"/>
      <c r="I35" s="34">
        <f t="shared" si="0"/>
        <v>62.99</v>
      </c>
      <c r="J35" s="34">
        <f t="shared" si="1"/>
        <v>61.99</v>
      </c>
      <c r="K35" s="57">
        <f t="shared" si="2"/>
        <v>1.6131634134537887E-2</v>
      </c>
      <c r="L35" s="34">
        <f t="shared" si="3"/>
        <v>62.323333333333331</v>
      </c>
    </row>
    <row r="36" spans="1:12" ht="8.1" customHeight="1" x14ac:dyDescent="0.2">
      <c r="A36" s="34">
        <v>28</v>
      </c>
      <c r="B36" s="34"/>
      <c r="C36" s="24" t="s">
        <v>31</v>
      </c>
      <c r="D36" s="13" t="s">
        <v>102</v>
      </c>
      <c r="E36" s="53"/>
      <c r="F36" s="34"/>
      <c r="G36" s="34"/>
      <c r="H36" s="34">
        <v>59.99</v>
      </c>
      <c r="I36" s="34">
        <f t="shared" si="0"/>
        <v>59.99</v>
      </c>
      <c r="J36" s="34">
        <f t="shared" si="1"/>
        <v>59.99</v>
      </c>
      <c r="K36" s="57">
        <f t="shared" si="2"/>
        <v>0</v>
      </c>
      <c r="L36" s="34">
        <f t="shared" si="3"/>
        <v>59.99</v>
      </c>
    </row>
    <row r="37" spans="1:12" ht="8.1" customHeight="1" x14ac:dyDescent="0.2">
      <c r="A37" s="34">
        <v>29</v>
      </c>
      <c r="B37" s="34"/>
      <c r="C37" s="24" t="s">
        <v>31</v>
      </c>
      <c r="D37" s="13" t="s">
        <v>103</v>
      </c>
      <c r="E37" s="53"/>
      <c r="F37" s="34"/>
      <c r="G37" s="34"/>
      <c r="H37" s="34">
        <v>72.989999999999995</v>
      </c>
      <c r="I37" s="34">
        <f t="shared" si="0"/>
        <v>72.989999999999995</v>
      </c>
      <c r="J37" s="34">
        <f t="shared" si="1"/>
        <v>72.989999999999995</v>
      </c>
      <c r="K37" s="57">
        <f t="shared" si="2"/>
        <v>0</v>
      </c>
      <c r="L37" s="34">
        <f t="shared" si="3"/>
        <v>72.989999999999995</v>
      </c>
    </row>
    <row r="38" spans="1:12" ht="8.1" customHeight="1" x14ac:dyDescent="0.2">
      <c r="A38" s="34">
        <v>30</v>
      </c>
      <c r="B38" s="34"/>
      <c r="C38" s="24" t="s">
        <v>32</v>
      </c>
      <c r="D38" s="13" t="s">
        <v>104</v>
      </c>
      <c r="E38" s="53"/>
      <c r="F38" s="34"/>
      <c r="G38" s="34"/>
      <c r="H38" s="34"/>
      <c r="I38" s="34"/>
      <c r="J38" s="34"/>
      <c r="K38" s="57"/>
      <c r="L38" s="34"/>
    </row>
    <row r="39" spans="1:12" ht="8.1" customHeight="1" x14ac:dyDescent="0.15">
      <c r="A39" s="34">
        <v>31</v>
      </c>
      <c r="B39" s="23"/>
      <c r="C39" s="24" t="s">
        <v>33</v>
      </c>
      <c r="D39" s="14"/>
      <c r="E39" s="53"/>
      <c r="F39" s="34"/>
      <c r="G39" s="34"/>
      <c r="H39" s="34">
        <v>94.99</v>
      </c>
      <c r="I39" s="34">
        <f t="shared" si="0"/>
        <v>94.99</v>
      </c>
      <c r="J39" s="34">
        <f t="shared" si="1"/>
        <v>94.99</v>
      </c>
      <c r="K39" s="57">
        <f t="shared" si="2"/>
        <v>0</v>
      </c>
      <c r="L39" s="34">
        <f t="shared" si="3"/>
        <v>94.99</v>
      </c>
    </row>
    <row r="40" spans="1:12" ht="8.1" customHeight="1" x14ac:dyDescent="0.2">
      <c r="A40" s="34">
        <v>32</v>
      </c>
      <c r="B40" s="34">
        <v>444271</v>
      </c>
      <c r="C40" s="24" t="s">
        <v>33</v>
      </c>
      <c r="D40" s="13" t="s">
        <v>105</v>
      </c>
      <c r="E40" s="53">
        <v>67.989999999999995</v>
      </c>
      <c r="F40" s="34">
        <v>67.900000000000006</v>
      </c>
      <c r="G40" s="34">
        <v>66.989999999999995</v>
      </c>
      <c r="H40" s="34"/>
      <c r="I40" s="34">
        <f t="shared" si="0"/>
        <v>67.989999999999995</v>
      </c>
      <c r="J40" s="34">
        <f t="shared" si="1"/>
        <v>66.989999999999995</v>
      </c>
      <c r="K40" s="57">
        <f t="shared" si="2"/>
        <v>1.4927601134497648E-2</v>
      </c>
      <c r="L40" s="34">
        <f t="shared" si="3"/>
        <v>67.626666666666665</v>
      </c>
    </row>
    <row r="41" spans="1:12" ht="8.1" customHeight="1" x14ac:dyDescent="0.2">
      <c r="A41" s="34">
        <v>33</v>
      </c>
      <c r="B41" s="34">
        <v>409039</v>
      </c>
      <c r="C41" s="24" t="s">
        <v>34</v>
      </c>
      <c r="D41" s="13" t="s">
        <v>106</v>
      </c>
      <c r="E41" s="53">
        <v>62.99</v>
      </c>
      <c r="F41" s="34"/>
      <c r="G41" s="34">
        <v>61.99</v>
      </c>
      <c r="H41" s="34"/>
      <c r="I41" s="34">
        <f t="shared" si="0"/>
        <v>62.99</v>
      </c>
      <c r="J41" s="34">
        <f t="shared" si="1"/>
        <v>61.99</v>
      </c>
      <c r="K41" s="57">
        <f t="shared" si="2"/>
        <v>1.6131634134537887E-2</v>
      </c>
      <c r="L41" s="34">
        <f t="shared" si="3"/>
        <v>62.49</v>
      </c>
    </row>
    <row r="42" spans="1:12" ht="8.1" customHeight="1" x14ac:dyDescent="0.2">
      <c r="A42" s="34">
        <v>34</v>
      </c>
      <c r="B42" s="34">
        <v>444268</v>
      </c>
      <c r="C42" s="24" t="s">
        <v>34</v>
      </c>
      <c r="D42" s="13" t="s">
        <v>107</v>
      </c>
      <c r="E42" s="53">
        <v>43.99</v>
      </c>
      <c r="F42" s="34">
        <v>47.5</v>
      </c>
      <c r="G42" s="34">
        <v>50.9</v>
      </c>
      <c r="H42" s="34"/>
      <c r="I42" s="34">
        <f t="shared" si="0"/>
        <v>50.9</v>
      </c>
      <c r="J42" s="34">
        <f t="shared" si="1"/>
        <v>43.99</v>
      </c>
      <c r="K42" s="57">
        <f t="shared" si="2"/>
        <v>0.15708115480791074</v>
      </c>
      <c r="L42" s="34">
        <f t="shared" si="3"/>
        <v>47.463333333333338</v>
      </c>
    </row>
    <row r="43" spans="1:12" ht="8.1" customHeight="1" x14ac:dyDescent="0.2">
      <c r="A43" s="72">
        <v>35</v>
      </c>
      <c r="B43" s="73"/>
      <c r="C43" s="25" t="s">
        <v>35</v>
      </c>
      <c r="D43" s="16">
        <v>250.6</v>
      </c>
      <c r="E43" s="53"/>
      <c r="F43" s="34"/>
      <c r="G43" s="34"/>
      <c r="H43" s="34"/>
      <c r="I43" s="34"/>
      <c r="J43" s="34"/>
      <c r="K43" s="57"/>
      <c r="L43" s="34"/>
    </row>
    <row r="44" spans="1:12" ht="8.1" customHeight="1" x14ac:dyDescent="0.2">
      <c r="A44" s="34">
        <v>36</v>
      </c>
      <c r="B44" s="34"/>
      <c r="C44" s="25" t="s">
        <v>36</v>
      </c>
      <c r="D44" s="13" t="s">
        <v>108</v>
      </c>
      <c r="E44" s="53"/>
      <c r="F44" s="34"/>
      <c r="G44" s="34"/>
      <c r="H44" s="34"/>
      <c r="I44" s="34"/>
      <c r="J44" s="34"/>
      <c r="K44" s="57"/>
      <c r="L44" s="34"/>
    </row>
    <row r="45" spans="1:12" ht="8.1" customHeight="1" x14ac:dyDescent="0.2">
      <c r="A45" s="34">
        <v>37</v>
      </c>
      <c r="B45" s="23"/>
      <c r="C45" s="25" t="s">
        <v>37</v>
      </c>
      <c r="D45" s="17">
        <v>80</v>
      </c>
      <c r="E45" s="53"/>
      <c r="F45" s="34">
        <v>8.49</v>
      </c>
      <c r="G45" s="34">
        <v>8.7899999999999991</v>
      </c>
      <c r="H45" s="34">
        <v>8.99</v>
      </c>
      <c r="I45" s="34">
        <f t="shared" si="0"/>
        <v>8.99</v>
      </c>
      <c r="J45" s="34">
        <f t="shared" si="1"/>
        <v>8.49</v>
      </c>
      <c r="K45" s="57">
        <f t="shared" si="2"/>
        <v>5.8892815076560634E-2</v>
      </c>
      <c r="L45" s="34">
        <f t="shared" si="3"/>
        <v>8.7566666666666677</v>
      </c>
    </row>
    <row r="46" spans="1:12" ht="8.1" customHeight="1" x14ac:dyDescent="0.2">
      <c r="A46" s="34">
        <v>38</v>
      </c>
      <c r="B46" s="34"/>
      <c r="C46" s="25" t="s">
        <v>38</v>
      </c>
      <c r="D46" s="13" t="s">
        <v>89</v>
      </c>
      <c r="E46" s="53"/>
      <c r="F46" s="34"/>
      <c r="G46" s="34"/>
      <c r="H46" s="34"/>
      <c r="I46" s="34"/>
      <c r="J46" s="34"/>
      <c r="K46" s="57"/>
      <c r="L46" s="34"/>
    </row>
    <row r="47" spans="1:12" ht="8.1" customHeight="1" x14ac:dyDescent="0.2">
      <c r="A47" s="34">
        <v>39</v>
      </c>
      <c r="B47" s="23"/>
      <c r="C47" s="25" t="s">
        <v>39</v>
      </c>
      <c r="D47" s="17">
        <v>80</v>
      </c>
      <c r="E47" s="53"/>
      <c r="F47" s="34"/>
      <c r="G47" s="34"/>
      <c r="H47" s="34">
        <v>8.99</v>
      </c>
      <c r="I47" s="34">
        <f t="shared" si="0"/>
        <v>8.99</v>
      </c>
      <c r="J47" s="34">
        <f t="shared" si="1"/>
        <v>8.99</v>
      </c>
      <c r="K47" s="57">
        <f t="shared" si="2"/>
        <v>0</v>
      </c>
      <c r="L47" s="34">
        <f t="shared" si="3"/>
        <v>8.99</v>
      </c>
    </row>
    <row r="48" spans="1:12" ht="8.1" customHeight="1" x14ac:dyDescent="0.2">
      <c r="A48" s="72">
        <v>40</v>
      </c>
      <c r="B48" s="73"/>
      <c r="C48" s="25" t="s">
        <v>40</v>
      </c>
      <c r="D48" s="17">
        <v>80</v>
      </c>
      <c r="E48" s="53"/>
      <c r="F48" s="34"/>
      <c r="G48" s="34"/>
      <c r="H48" s="34"/>
      <c r="I48" s="34"/>
      <c r="J48" s="34"/>
      <c r="K48" s="57"/>
      <c r="L48" s="34"/>
    </row>
    <row r="49" spans="1:12" ht="8.1" customHeight="1" x14ac:dyDescent="0.2">
      <c r="A49" s="34">
        <v>41</v>
      </c>
      <c r="B49" s="34"/>
      <c r="C49" s="25" t="s">
        <v>41</v>
      </c>
      <c r="D49" s="13" t="s">
        <v>95</v>
      </c>
      <c r="E49" s="53"/>
      <c r="F49" s="34">
        <v>8.49</v>
      </c>
      <c r="G49" s="34">
        <v>8.7899999999999991</v>
      </c>
      <c r="H49" s="34">
        <v>8.99</v>
      </c>
      <c r="I49" s="34">
        <f t="shared" si="0"/>
        <v>8.99</v>
      </c>
      <c r="J49" s="34">
        <f t="shared" si="1"/>
        <v>8.49</v>
      </c>
      <c r="K49" s="57">
        <f t="shared" si="2"/>
        <v>5.8892815076560634E-2</v>
      </c>
      <c r="L49" s="34">
        <f t="shared" si="3"/>
        <v>8.7566666666666677</v>
      </c>
    </row>
    <row r="50" spans="1:12" ht="8.1" customHeight="1" x14ac:dyDescent="0.2">
      <c r="A50" s="34">
        <v>42</v>
      </c>
      <c r="B50" s="34"/>
      <c r="C50" s="25" t="s">
        <v>39</v>
      </c>
      <c r="D50" s="13" t="s">
        <v>89</v>
      </c>
      <c r="E50" s="53"/>
      <c r="F50" s="34"/>
      <c r="G50" s="34"/>
      <c r="H50" s="34"/>
      <c r="I50" s="34"/>
      <c r="J50" s="34"/>
      <c r="K50" s="57"/>
      <c r="L50" s="34"/>
    </row>
    <row r="51" spans="1:12" ht="8.1" customHeight="1" x14ac:dyDescent="0.2">
      <c r="A51" s="34">
        <v>43</v>
      </c>
      <c r="B51" s="34"/>
      <c r="C51" s="25" t="s">
        <v>42</v>
      </c>
      <c r="D51" s="13" t="s">
        <v>109</v>
      </c>
      <c r="E51" s="53"/>
      <c r="F51" s="34"/>
      <c r="G51" s="34">
        <v>6.49</v>
      </c>
      <c r="H51" s="34"/>
      <c r="I51" s="34">
        <f t="shared" si="0"/>
        <v>6.49</v>
      </c>
      <c r="J51" s="34">
        <f t="shared" si="1"/>
        <v>6.49</v>
      </c>
      <c r="K51" s="57">
        <f t="shared" si="2"/>
        <v>0</v>
      </c>
      <c r="L51" s="34">
        <f t="shared" si="3"/>
        <v>6.49</v>
      </c>
    </row>
    <row r="52" spans="1:12" ht="8.1" customHeight="1" x14ac:dyDescent="0.2">
      <c r="A52" s="34">
        <v>44</v>
      </c>
      <c r="B52" s="34"/>
      <c r="C52" s="25" t="s">
        <v>43</v>
      </c>
      <c r="D52" s="13" t="s">
        <v>110</v>
      </c>
      <c r="E52" s="53"/>
      <c r="F52" s="34"/>
      <c r="G52" s="34"/>
      <c r="H52" s="34"/>
      <c r="I52" s="34"/>
      <c r="J52" s="34"/>
      <c r="K52" s="57"/>
      <c r="L52" s="34"/>
    </row>
    <row r="53" spans="1:12" ht="8.1" customHeight="1" x14ac:dyDescent="0.2">
      <c r="A53" s="34">
        <v>45</v>
      </c>
      <c r="B53" s="34"/>
      <c r="C53" s="25" t="s">
        <v>44</v>
      </c>
      <c r="D53" s="13" t="s">
        <v>110</v>
      </c>
      <c r="E53" s="53"/>
      <c r="F53" s="34"/>
      <c r="G53" s="34"/>
      <c r="H53" s="34"/>
      <c r="I53" s="34"/>
      <c r="J53" s="34"/>
      <c r="K53" s="57"/>
      <c r="L53" s="34"/>
    </row>
    <row r="54" spans="1:12" ht="9" customHeight="1" x14ac:dyDescent="0.15">
      <c r="A54" s="22"/>
      <c r="B54" s="29"/>
      <c r="C54" s="26" t="s">
        <v>45</v>
      </c>
      <c r="D54" s="15"/>
      <c r="E54" s="54"/>
      <c r="F54" s="50"/>
      <c r="G54" s="50"/>
      <c r="H54" s="50"/>
      <c r="I54" s="50"/>
      <c r="J54" s="50"/>
      <c r="K54" s="58"/>
      <c r="L54" s="50"/>
    </row>
    <row r="55" spans="1:12" ht="8.1" customHeight="1" x14ac:dyDescent="0.2">
      <c r="A55" s="28">
        <v>46</v>
      </c>
      <c r="B55" s="23">
        <v>440802</v>
      </c>
      <c r="C55" s="24" t="s">
        <v>46</v>
      </c>
      <c r="D55" s="13" t="s">
        <v>111</v>
      </c>
      <c r="E55" s="53">
        <v>17.989999999999998</v>
      </c>
      <c r="F55" s="34"/>
      <c r="G55" s="34"/>
      <c r="H55" s="34"/>
      <c r="I55" s="34">
        <f t="shared" si="0"/>
        <v>17.989999999999998</v>
      </c>
      <c r="J55" s="34">
        <f t="shared" si="1"/>
        <v>17.989999999999998</v>
      </c>
      <c r="K55" s="57">
        <f t="shared" si="2"/>
        <v>0</v>
      </c>
      <c r="L55" s="34">
        <f t="shared" si="3"/>
        <v>17.989999999999998</v>
      </c>
    </row>
    <row r="56" spans="1:12" ht="8.1" customHeight="1" x14ac:dyDescent="0.2">
      <c r="A56" s="28">
        <v>47</v>
      </c>
      <c r="B56" s="34">
        <v>532814</v>
      </c>
      <c r="C56" s="24" t="s">
        <v>47</v>
      </c>
      <c r="D56" s="13" t="s">
        <v>112</v>
      </c>
      <c r="E56" s="53">
        <v>68.989999999999995</v>
      </c>
      <c r="F56" s="34"/>
      <c r="G56" s="34"/>
      <c r="H56" s="34"/>
      <c r="I56" s="34">
        <f t="shared" si="0"/>
        <v>68.989999999999995</v>
      </c>
      <c r="J56" s="34">
        <f t="shared" si="1"/>
        <v>68.989999999999995</v>
      </c>
      <c r="K56" s="57">
        <f t="shared" si="2"/>
        <v>0</v>
      </c>
      <c r="L56" s="34">
        <f t="shared" si="3"/>
        <v>68.989999999999995</v>
      </c>
    </row>
    <row r="57" spans="1:12" ht="8.1" customHeight="1" x14ac:dyDescent="0.2">
      <c r="A57" s="28">
        <v>48</v>
      </c>
      <c r="B57" s="34">
        <v>532809</v>
      </c>
      <c r="C57" s="24" t="s">
        <v>48</v>
      </c>
      <c r="D57" s="13" t="s">
        <v>113</v>
      </c>
      <c r="E57" s="53">
        <v>48.99</v>
      </c>
      <c r="F57" s="34"/>
      <c r="G57" s="34"/>
      <c r="H57" s="34"/>
      <c r="I57" s="34">
        <f t="shared" si="0"/>
        <v>48.99</v>
      </c>
      <c r="J57" s="34">
        <f t="shared" si="1"/>
        <v>48.99</v>
      </c>
      <c r="K57" s="57">
        <f t="shared" si="2"/>
        <v>0</v>
      </c>
      <c r="L57" s="34">
        <f t="shared" si="3"/>
        <v>48.99</v>
      </c>
    </row>
    <row r="58" spans="1:12" ht="8.1" customHeight="1" x14ac:dyDescent="0.2">
      <c r="A58" s="28">
        <v>49</v>
      </c>
      <c r="B58" s="34">
        <v>532808</v>
      </c>
      <c r="C58" s="24" t="s">
        <v>49</v>
      </c>
      <c r="D58" s="13" t="s">
        <v>113</v>
      </c>
      <c r="E58" s="53">
        <v>48.99</v>
      </c>
      <c r="F58" s="34"/>
      <c r="G58" s="34"/>
      <c r="H58" s="34"/>
      <c r="I58" s="34">
        <f t="shared" si="0"/>
        <v>48.99</v>
      </c>
      <c r="J58" s="34">
        <f t="shared" si="1"/>
        <v>48.99</v>
      </c>
      <c r="K58" s="57">
        <f t="shared" si="2"/>
        <v>0</v>
      </c>
      <c r="L58" s="34">
        <f t="shared" si="3"/>
        <v>48.99</v>
      </c>
    </row>
    <row r="59" spans="1:12" ht="8.1" customHeight="1" x14ac:dyDescent="0.2">
      <c r="A59" s="28">
        <v>50</v>
      </c>
      <c r="B59" s="34"/>
      <c r="C59" s="24" t="s">
        <v>50</v>
      </c>
      <c r="D59" s="13" t="s">
        <v>97</v>
      </c>
      <c r="E59" s="53"/>
      <c r="F59" s="34"/>
      <c r="G59" s="34"/>
      <c r="H59" s="34"/>
      <c r="I59" s="34"/>
      <c r="J59" s="34"/>
      <c r="K59" s="57"/>
      <c r="L59" s="34"/>
    </row>
    <row r="60" spans="1:12" ht="8.1" customHeight="1" x14ac:dyDescent="0.2">
      <c r="A60" s="28">
        <v>51</v>
      </c>
      <c r="B60" s="34">
        <v>370454</v>
      </c>
      <c r="C60" s="24" t="s">
        <v>51</v>
      </c>
      <c r="D60" s="13" t="s">
        <v>114</v>
      </c>
      <c r="E60" s="53">
        <v>68.989999999999995</v>
      </c>
      <c r="F60" s="34"/>
      <c r="G60" s="34">
        <v>82.9</v>
      </c>
      <c r="H60" s="34"/>
      <c r="I60" s="34">
        <f t="shared" si="0"/>
        <v>82.9</v>
      </c>
      <c r="J60" s="34">
        <f t="shared" si="1"/>
        <v>68.989999999999995</v>
      </c>
      <c r="K60" s="57">
        <f t="shared" si="2"/>
        <v>0.20162342368459218</v>
      </c>
      <c r="L60" s="34">
        <f t="shared" si="3"/>
        <v>75.944999999999993</v>
      </c>
    </row>
    <row r="61" spans="1:12" ht="8.1" customHeight="1" x14ac:dyDescent="0.2">
      <c r="A61" s="28">
        <v>52</v>
      </c>
      <c r="B61" s="34">
        <v>532812</v>
      </c>
      <c r="C61" s="24" t="s">
        <v>52</v>
      </c>
      <c r="D61" s="13" t="s">
        <v>115</v>
      </c>
      <c r="E61" s="53">
        <v>48.99</v>
      </c>
      <c r="F61" s="34"/>
      <c r="G61" s="34">
        <v>59.9</v>
      </c>
      <c r="H61" s="34">
        <v>53.9</v>
      </c>
      <c r="I61" s="34">
        <f t="shared" si="0"/>
        <v>59.9</v>
      </c>
      <c r="J61" s="34">
        <f t="shared" si="1"/>
        <v>48.99</v>
      </c>
      <c r="K61" s="57">
        <f t="shared" si="2"/>
        <v>0.22269850989997941</v>
      </c>
      <c r="L61" s="34">
        <f t="shared" si="3"/>
        <v>54.263333333333328</v>
      </c>
    </row>
    <row r="62" spans="1:12" ht="8.1" customHeight="1" x14ac:dyDescent="0.2">
      <c r="A62" s="28">
        <v>53</v>
      </c>
      <c r="B62" s="34">
        <v>503889</v>
      </c>
      <c r="C62" s="24" t="s">
        <v>53</v>
      </c>
      <c r="D62" s="13" t="s">
        <v>90</v>
      </c>
      <c r="E62" s="53">
        <v>7.99</v>
      </c>
      <c r="F62" s="34"/>
      <c r="G62" s="34"/>
      <c r="H62" s="34"/>
      <c r="I62" s="34">
        <f t="shared" si="0"/>
        <v>7.99</v>
      </c>
      <c r="J62" s="34">
        <f t="shared" si="1"/>
        <v>7.99</v>
      </c>
      <c r="K62" s="57">
        <f t="shared" si="2"/>
        <v>0</v>
      </c>
      <c r="L62" s="34">
        <f t="shared" si="3"/>
        <v>7.99</v>
      </c>
    </row>
    <row r="63" spans="1:12" ht="8.1" customHeight="1" x14ac:dyDescent="0.2">
      <c r="A63" s="28">
        <v>54</v>
      </c>
      <c r="B63" s="34">
        <v>490038</v>
      </c>
      <c r="C63" s="24" t="s">
        <v>54</v>
      </c>
      <c r="D63" s="13" t="s">
        <v>89</v>
      </c>
      <c r="E63" s="53">
        <v>7.99</v>
      </c>
      <c r="F63" s="34"/>
      <c r="G63" s="34"/>
      <c r="H63" s="34"/>
      <c r="I63" s="34">
        <f t="shared" si="0"/>
        <v>7.99</v>
      </c>
      <c r="J63" s="34">
        <f t="shared" si="1"/>
        <v>7.99</v>
      </c>
      <c r="K63" s="57">
        <f t="shared" si="2"/>
        <v>0</v>
      </c>
      <c r="L63" s="34">
        <f t="shared" si="3"/>
        <v>7.99</v>
      </c>
    </row>
    <row r="64" spans="1:12" ht="8.1" customHeight="1" x14ac:dyDescent="0.2">
      <c r="A64" s="28">
        <v>55</v>
      </c>
      <c r="B64" s="34">
        <v>489949</v>
      </c>
      <c r="C64" s="24" t="s">
        <v>55</v>
      </c>
      <c r="D64" s="13" t="s">
        <v>89</v>
      </c>
      <c r="E64" s="53">
        <v>7.99</v>
      </c>
      <c r="F64" s="34"/>
      <c r="G64" s="34"/>
      <c r="H64" s="34"/>
      <c r="I64" s="34">
        <f t="shared" si="0"/>
        <v>7.99</v>
      </c>
      <c r="J64" s="34">
        <f t="shared" si="1"/>
        <v>7.99</v>
      </c>
      <c r="K64" s="57">
        <f t="shared" si="2"/>
        <v>0</v>
      </c>
      <c r="L64" s="34">
        <f t="shared" si="3"/>
        <v>7.99</v>
      </c>
    </row>
    <row r="65" spans="1:12" ht="8.1" customHeight="1" x14ac:dyDescent="0.2">
      <c r="A65" s="28">
        <v>56</v>
      </c>
      <c r="B65" s="34">
        <v>535901</v>
      </c>
      <c r="C65" s="24" t="s">
        <v>56</v>
      </c>
      <c r="D65" s="13" t="s">
        <v>89</v>
      </c>
      <c r="E65" s="53">
        <v>6.99</v>
      </c>
      <c r="F65" s="34"/>
      <c r="G65" s="34"/>
      <c r="H65" s="34"/>
      <c r="I65" s="34">
        <f t="shared" si="0"/>
        <v>6.99</v>
      </c>
      <c r="J65" s="34">
        <f t="shared" si="1"/>
        <v>6.99</v>
      </c>
      <c r="K65" s="57">
        <f t="shared" si="2"/>
        <v>0</v>
      </c>
      <c r="L65" s="34">
        <f t="shared" si="3"/>
        <v>6.99</v>
      </c>
    </row>
    <row r="66" spans="1:12" ht="8.1" customHeight="1" x14ac:dyDescent="0.2">
      <c r="A66" s="28">
        <v>57</v>
      </c>
      <c r="B66" s="34">
        <v>490012</v>
      </c>
      <c r="C66" s="24" t="s">
        <v>57</v>
      </c>
      <c r="D66" s="13" t="s">
        <v>89</v>
      </c>
      <c r="E66" s="53">
        <v>7.99</v>
      </c>
      <c r="F66" s="34"/>
      <c r="G66" s="34"/>
      <c r="H66" s="34"/>
      <c r="I66" s="34">
        <f t="shared" si="0"/>
        <v>7.99</v>
      </c>
      <c r="J66" s="34">
        <f t="shared" si="1"/>
        <v>7.99</v>
      </c>
      <c r="K66" s="57">
        <f t="shared" si="2"/>
        <v>0</v>
      </c>
      <c r="L66" s="34">
        <f t="shared" si="3"/>
        <v>7.99</v>
      </c>
    </row>
    <row r="67" spans="1:12" ht="8.1" customHeight="1" x14ac:dyDescent="0.2">
      <c r="A67" s="28">
        <v>58</v>
      </c>
      <c r="B67" s="34">
        <v>490124</v>
      </c>
      <c r="C67" s="25" t="s">
        <v>58</v>
      </c>
      <c r="D67" s="13" t="s">
        <v>89</v>
      </c>
      <c r="E67" s="53">
        <v>7.99</v>
      </c>
      <c r="F67" s="34"/>
      <c r="G67" s="34"/>
      <c r="H67" s="34"/>
      <c r="I67" s="34">
        <f t="shared" si="0"/>
        <v>7.99</v>
      </c>
      <c r="J67" s="34">
        <f t="shared" si="1"/>
        <v>7.99</v>
      </c>
      <c r="K67" s="57">
        <f t="shared" si="2"/>
        <v>0</v>
      </c>
      <c r="L67" s="34">
        <f t="shared" si="3"/>
        <v>7.99</v>
      </c>
    </row>
    <row r="68" spans="1:12" ht="8.1" customHeight="1" x14ac:dyDescent="0.2">
      <c r="A68" s="28">
        <v>59</v>
      </c>
      <c r="B68" s="34">
        <v>297849</v>
      </c>
      <c r="C68" s="25" t="s">
        <v>59</v>
      </c>
      <c r="D68" s="13" t="s">
        <v>116</v>
      </c>
      <c r="E68" s="53">
        <v>3.99</v>
      </c>
      <c r="F68" s="34"/>
      <c r="G68" s="34">
        <v>4.8899999999999997</v>
      </c>
      <c r="H68" s="34"/>
      <c r="I68" s="34">
        <f t="shared" si="0"/>
        <v>4.8899999999999997</v>
      </c>
      <c r="J68" s="34">
        <f t="shared" si="1"/>
        <v>3.99</v>
      </c>
      <c r="K68" s="57">
        <f t="shared" si="2"/>
        <v>0.22556390977443597</v>
      </c>
      <c r="L68" s="34">
        <f t="shared" si="3"/>
        <v>4.4399999999999995</v>
      </c>
    </row>
    <row r="69" spans="1:12" ht="8.1" customHeight="1" x14ac:dyDescent="0.2">
      <c r="A69" s="28">
        <v>60</v>
      </c>
      <c r="B69" s="34">
        <v>489949</v>
      </c>
      <c r="C69" s="25" t="s">
        <v>60</v>
      </c>
      <c r="D69" s="13" t="s">
        <v>89</v>
      </c>
      <c r="E69" s="53">
        <v>7.99</v>
      </c>
      <c r="F69" s="34"/>
      <c r="G69" s="34"/>
      <c r="H69" s="34"/>
      <c r="I69" s="34">
        <f t="shared" si="0"/>
        <v>7.99</v>
      </c>
      <c r="J69" s="34">
        <f t="shared" si="1"/>
        <v>7.99</v>
      </c>
      <c r="K69" s="57">
        <f t="shared" si="2"/>
        <v>0</v>
      </c>
      <c r="L69" s="34">
        <f t="shared" si="3"/>
        <v>7.99</v>
      </c>
    </row>
    <row r="70" spans="1:12" ht="8.1" customHeight="1" x14ac:dyDescent="0.2">
      <c r="A70" s="28">
        <v>61</v>
      </c>
      <c r="B70" s="34">
        <v>490012</v>
      </c>
      <c r="C70" s="25" t="s">
        <v>61</v>
      </c>
      <c r="D70" s="13" t="s">
        <v>89</v>
      </c>
      <c r="E70" s="53">
        <v>7.99</v>
      </c>
      <c r="F70" s="34"/>
      <c r="G70" s="34">
        <v>8.99</v>
      </c>
      <c r="H70" s="34"/>
      <c r="I70" s="34">
        <f t="shared" si="0"/>
        <v>8.99</v>
      </c>
      <c r="J70" s="34">
        <f t="shared" si="1"/>
        <v>7.99</v>
      </c>
      <c r="K70" s="57">
        <f t="shared" si="2"/>
        <v>0.12515644555694627</v>
      </c>
      <c r="L70" s="34">
        <f t="shared" si="3"/>
        <v>8.49</v>
      </c>
    </row>
    <row r="71" spans="1:12" ht="8.1" customHeight="1" x14ac:dyDescent="0.2">
      <c r="A71" s="28">
        <v>62</v>
      </c>
      <c r="B71" s="34">
        <v>503889</v>
      </c>
      <c r="C71" s="25" t="s">
        <v>62</v>
      </c>
      <c r="D71" s="13" t="s">
        <v>90</v>
      </c>
      <c r="E71" s="53">
        <v>7.99</v>
      </c>
      <c r="F71" s="34"/>
      <c r="G71" s="34">
        <v>8.99</v>
      </c>
      <c r="H71" s="34"/>
      <c r="I71" s="34">
        <f t="shared" si="0"/>
        <v>8.99</v>
      </c>
      <c r="J71" s="34">
        <f t="shared" si="1"/>
        <v>7.99</v>
      </c>
      <c r="K71" s="57">
        <f t="shared" si="2"/>
        <v>0.12515644555694627</v>
      </c>
      <c r="L71" s="34">
        <f t="shared" si="3"/>
        <v>8.49</v>
      </c>
    </row>
    <row r="72" spans="1:12" ht="8.1" customHeight="1" x14ac:dyDescent="0.2">
      <c r="A72" s="28">
        <v>63</v>
      </c>
      <c r="B72" s="34">
        <v>535901</v>
      </c>
      <c r="C72" s="25" t="s">
        <v>63</v>
      </c>
      <c r="D72" s="13" t="s">
        <v>89</v>
      </c>
      <c r="E72" s="53">
        <v>6.99</v>
      </c>
      <c r="F72" s="34"/>
      <c r="G72" s="34">
        <v>8.99</v>
      </c>
      <c r="H72" s="34"/>
      <c r="I72" s="34">
        <f t="shared" si="0"/>
        <v>8.99</v>
      </c>
      <c r="J72" s="34">
        <f t="shared" si="1"/>
        <v>6.99</v>
      </c>
      <c r="K72" s="57">
        <f t="shared" si="2"/>
        <v>0.28612303290414887</v>
      </c>
      <c r="L72" s="34">
        <f t="shared" si="3"/>
        <v>7.99</v>
      </c>
    </row>
    <row r="73" spans="1:12" ht="8.1" customHeight="1" x14ac:dyDescent="0.2">
      <c r="A73" s="28">
        <v>64</v>
      </c>
      <c r="B73" s="34">
        <v>490038</v>
      </c>
      <c r="C73" s="25" t="s">
        <v>64</v>
      </c>
      <c r="D73" s="13" t="s">
        <v>89</v>
      </c>
      <c r="E73" s="53">
        <v>7.99</v>
      </c>
      <c r="F73" s="34"/>
      <c r="G73" s="34"/>
      <c r="H73" s="34"/>
      <c r="I73" s="34">
        <f t="shared" ref="I73:I92" si="4">MAX(E73:H73)</f>
        <v>7.99</v>
      </c>
      <c r="J73" s="34">
        <f t="shared" ref="J73:J92" si="5">SMALL(E73:H73,1)</f>
        <v>7.99</v>
      </c>
      <c r="K73" s="57">
        <f t="shared" ref="K73:K92" si="6">(I73/J73)-1</f>
        <v>0</v>
      </c>
      <c r="L73" s="34">
        <f t="shared" ref="L73:L92" si="7">AVERAGE(E73:H73)</f>
        <v>7.99</v>
      </c>
    </row>
    <row r="74" spans="1:12" ht="8.1" customHeight="1" x14ac:dyDescent="0.2">
      <c r="A74" s="28">
        <v>65</v>
      </c>
      <c r="B74" s="34"/>
      <c r="C74" s="25" t="s">
        <v>65</v>
      </c>
      <c r="D74" s="13" t="s">
        <v>117</v>
      </c>
      <c r="E74" s="53"/>
      <c r="F74" s="34"/>
      <c r="G74" s="34"/>
      <c r="H74" s="34"/>
      <c r="I74" s="34"/>
      <c r="J74" s="34"/>
      <c r="K74" s="57"/>
      <c r="L74" s="34"/>
    </row>
    <row r="75" spans="1:12" ht="10.5" customHeight="1" x14ac:dyDescent="0.15">
      <c r="A75" s="22"/>
      <c r="B75" s="29"/>
      <c r="C75" s="26" t="s">
        <v>66</v>
      </c>
      <c r="D75" s="15"/>
      <c r="E75" s="54"/>
      <c r="F75" s="50"/>
      <c r="G75" s="50"/>
      <c r="H75" s="50"/>
      <c r="I75" s="50"/>
      <c r="J75" s="50"/>
      <c r="K75" s="58"/>
      <c r="L75" s="50"/>
    </row>
    <row r="76" spans="1:12" ht="8.1" customHeight="1" x14ac:dyDescent="0.2">
      <c r="A76" s="34">
        <v>66</v>
      </c>
      <c r="B76" s="34"/>
      <c r="C76" s="24" t="s">
        <v>67</v>
      </c>
      <c r="D76" s="13" t="s">
        <v>118</v>
      </c>
      <c r="E76" s="53"/>
      <c r="F76" s="34"/>
      <c r="G76" s="34"/>
      <c r="H76" s="34"/>
      <c r="I76" s="34"/>
      <c r="J76" s="34"/>
      <c r="K76" s="57"/>
      <c r="L76" s="34"/>
    </row>
    <row r="77" spans="1:12" ht="8.1" customHeight="1" x14ac:dyDescent="0.2">
      <c r="A77" s="34">
        <v>67</v>
      </c>
      <c r="B77" s="23">
        <v>568501</v>
      </c>
      <c r="C77" s="24" t="s">
        <v>68</v>
      </c>
      <c r="D77" s="13" t="s">
        <v>119</v>
      </c>
      <c r="E77" s="53">
        <v>63.99</v>
      </c>
      <c r="F77" s="34"/>
      <c r="G77" s="34"/>
      <c r="H77" s="34"/>
      <c r="I77" s="34">
        <f t="shared" si="4"/>
        <v>63.99</v>
      </c>
      <c r="J77" s="34">
        <f t="shared" si="5"/>
        <v>63.99</v>
      </c>
      <c r="K77" s="57">
        <f t="shared" si="6"/>
        <v>0</v>
      </c>
      <c r="L77" s="34">
        <f t="shared" si="7"/>
        <v>63.99</v>
      </c>
    </row>
    <row r="78" spans="1:12" ht="8.1" customHeight="1" x14ac:dyDescent="0.2">
      <c r="A78" s="34">
        <v>68</v>
      </c>
      <c r="B78" s="23"/>
      <c r="C78" s="24" t="s">
        <v>69</v>
      </c>
      <c r="D78" s="13" t="s">
        <v>120</v>
      </c>
      <c r="E78" s="53"/>
      <c r="F78" s="34"/>
      <c r="G78" s="34"/>
      <c r="H78" s="34"/>
      <c r="I78" s="34"/>
      <c r="J78" s="34"/>
      <c r="K78" s="57"/>
      <c r="L78" s="34"/>
    </row>
    <row r="79" spans="1:12" ht="8.1" customHeight="1" x14ac:dyDescent="0.2">
      <c r="A79" s="72">
        <v>69</v>
      </c>
      <c r="B79" s="73"/>
      <c r="C79" s="25" t="s">
        <v>70</v>
      </c>
      <c r="D79" s="17">
        <v>80</v>
      </c>
      <c r="E79" s="53"/>
      <c r="F79" s="34"/>
      <c r="G79" s="34"/>
      <c r="H79" s="34"/>
      <c r="I79" s="34"/>
      <c r="J79" s="34"/>
      <c r="K79" s="57"/>
      <c r="L79" s="34"/>
    </row>
    <row r="80" spans="1:12" ht="8.1" customHeight="1" x14ac:dyDescent="0.2">
      <c r="A80" s="34">
        <v>70</v>
      </c>
      <c r="B80" s="34">
        <v>398458</v>
      </c>
      <c r="C80" s="25" t="s">
        <v>71</v>
      </c>
      <c r="D80" s="13" t="s">
        <v>121</v>
      </c>
      <c r="E80" s="53">
        <v>10.99</v>
      </c>
      <c r="F80" s="34"/>
      <c r="G80" s="34"/>
      <c r="H80" s="34"/>
      <c r="I80" s="34">
        <f t="shared" si="4"/>
        <v>10.99</v>
      </c>
      <c r="J80" s="34">
        <f t="shared" si="5"/>
        <v>10.99</v>
      </c>
      <c r="K80" s="57">
        <f t="shared" si="6"/>
        <v>0</v>
      </c>
      <c r="L80" s="34">
        <f t="shared" si="7"/>
        <v>10.99</v>
      </c>
    </row>
    <row r="81" spans="1:12" ht="10.5" customHeight="1" x14ac:dyDescent="0.15">
      <c r="A81" s="22"/>
      <c r="B81" s="29"/>
      <c r="C81" s="26" t="s">
        <v>72</v>
      </c>
      <c r="D81" s="15"/>
      <c r="E81" s="54"/>
      <c r="F81" s="50"/>
      <c r="G81" s="50"/>
      <c r="H81" s="50"/>
      <c r="I81" s="50"/>
      <c r="J81" s="50"/>
      <c r="K81" s="58"/>
      <c r="L81" s="50"/>
    </row>
    <row r="82" spans="1:12" ht="8.1" customHeight="1" x14ac:dyDescent="0.15">
      <c r="A82" s="28">
        <v>71</v>
      </c>
      <c r="B82" s="30">
        <v>287722</v>
      </c>
      <c r="C82" s="24" t="s">
        <v>73</v>
      </c>
      <c r="D82" s="13" t="s">
        <v>115</v>
      </c>
      <c r="E82" s="53">
        <v>93.99</v>
      </c>
      <c r="F82" s="34"/>
      <c r="G82" s="34"/>
      <c r="H82" s="34"/>
      <c r="I82" s="34">
        <f t="shared" si="4"/>
        <v>93.99</v>
      </c>
      <c r="J82" s="34">
        <f t="shared" si="5"/>
        <v>93.99</v>
      </c>
      <c r="K82" s="57">
        <f t="shared" si="6"/>
        <v>0</v>
      </c>
      <c r="L82" s="34">
        <f t="shared" si="7"/>
        <v>93.99</v>
      </c>
    </row>
    <row r="83" spans="1:12" ht="8.1" customHeight="1" x14ac:dyDescent="0.15">
      <c r="A83" s="28">
        <v>72</v>
      </c>
      <c r="B83" s="30">
        <v>287725</v>
      </c>
      <c r="C83" s="24" t="s">
        <v>73</v>
      </c>
      <c r="D83" s="13" t="s">
        <v>122</v>
      </c>
      <c r="E83" s="53">
        <v>117.99</v>
      </c>
      <c r="F83" s="34"/>
      <c r="G83" s="34"/>
      <c r="H83" s="34"/>
      <c r="I83" s="34">
        <f t="shared" si="4"/>
        <v>117.99</v>
      </c>
      <c r="J83" s="34">
        <f t="shared" si="5"/>
        <v>117.99</v>
      </c>
      <c r="K83" s="57">
        <f t="shared" si="6"/>
        <v>0</v>
      </c>
      <c r="L83" s="34">
        <f t="shared" si="7"/>
        <v>117.99</v>
      </c>
    </row>
    <row r="84" spans="1:12" ht="8.1" customHeight="1" x14ac:dyDescent="0.15">
      <c r="A84" s="28">
        <v>73</v>
      </c>
      <c r="B84" s="30">
        <v>287713</v>
      </c>
      <c r="C84" s="24" t="s">
        <v>74</v>
      </c>
      <c r="D84" s="13" t="s">
        <v>123</v>
      </c>
      <c r="E84" s="53">
        <v>117.99</v>
      </c>
      <c r="F84" s="34"/>
      <c r="G84" s="34"/>
      <c r="H84" s="34"/>
      <c r="I84" s="34">
        <f t="shared" si="4"/>
        <v>117.99</v>
      </c>
      <c r="J84" s="34">
        <f t="shared" si="5"/>
        <v>117.99</v>
      </c>
      <c r="K84" s="57">
        <f t="shared" si="6"/>
        <v>0</v>
      </c>
      <c r="L84" s="34">
        <f t="shared" si="7"/>
        <v>117.99</v>
      </c>
    </row>
    <row r="85" spans="1:12" ht="8.1" customHeight="1" x14ac:dyDescent="0.15">
      <c r="A85" s="28">
        <v>74</v>
      </c>
      <c r="B85" s="30">
        <v>287714</v>
      </c>
      <c r="C85" s="24" t="s">
        <v>75</v>
      </c>
      <c r="D85" s="13" t="s">
        <v>124</v>
      </c>
      <c r="E85" s="53">
        <v>90.99</v>
      </c>
      <c r="F85" s="34"/>
      <c r="G85" s="34"/>
      <c r="H85" s="34"/>
      <c r="I85" s="34">
        <f t="shared" si="4"/>
        <v>90.99</v>
      </c>
      <c r="J85" s="34">
        <f t="shared" si="5"/>
        <v>90.99</v>
      </c>
      <c r="K85" s="57">
        <f t="shared" si="6"/>
        <v>0</v>
      </c>
      <c r="L85" s="34">
        <f t="shared" si="7"/>
        <v>90.99</v>
      </c>
    </row>
    <row r="86" spans="1:12" ht="8.1" customHeight="1" x14ac:dyDescent="0.15">
      <c r="A86" s="28">
        <v>75</v>
      </c>
      <c r="B86" s="30"/>
      <c r="C86" s="24" t="s">
        <v>76</v>
      </c>
      <c r="D86" s="13" t="s">
        <v>119</v>
      </c>
      <c r="E86" s="53"/>
      <c r="F86" s="34"/>
      <c r="G86" s="34"/>
      <c r="H86" s="34"/>
      <c r="I86" s="34"/>
      <c r="J86" s="34"/>
      <c r="K86" s="57"/>
      <c r="L86" s="34"/>
    </row>
    <row r="87" spans="1:12" ht="8.1" customHeight="1" x14ac:dyDescent="0.15">
      <c r="A87" s="28">
        <v>76</v>
      </c>
      <c r="B87" s="30"/>
      <c r="C87" s="24" t="s">
        <v>77</v>
      </c>
      <c r="D87" s="13" t="s">
        <v>125</v>
      </c>
      <c r="E87" s="53"/>
      <c r="F87" s="34"/>
      <c r="G87" s="34"/>
      <c r="H87" s="34"/>
      <c r="I87" s="34"/>
      <c r="J87" s="34"/>
      <c r="K87" s="57"/>
      <c r="L87" s="34"/>
    </row>
    <row r="88" spans="1:12" ht="8.1" customHeight="1" x14ac:dyDescent="0.15">
      <c r="A88" s="28">
        <v>77</v>
      </c>
      <c r="B88" s="30"/>
      <c r="C88" s="24" t="s">
        <v>78</v>
      </c>
      <c r="D88" s="14"/>
      <c r="E88" s="53"/>
      <c r="F88" s="34"/>
      <c r="G88" s="34"/>
      <c r="H88" s="34"/>
      <c r="I88" s="34"/>
      <c r="J88" s="34"/>
      <c r="K88" s="57"/>
      <c r="L88" s="34"/>
    </row>
    <row r="89" spans="1:12" ht="8.1" customHeight="1" x14ac:dyDescent="0.15">
      <c r="A89" s="28">
        <v>78</v>
      </c>
      <c r="B89" s="30">
        <v>236334</v>
      </c>
      <c r="C89" s="24" t="s">
        <v>79</v>
      </c>
      <c r="D89" s="13" t="s">
        <v>125</v>
      </c>
      <c r="E89" s="53">
        <v>82.99</v>
      </c>
      <c r="F89" s="34"/>
      <c r="G89" s="34"/>
      <c r="H89" s="34"/>
      <c r="I89" s="34">
        <f t="shared" si="4"/>
        <v>82.99</v>
      </c>
      <c r="J89" s="34">
        <f t="shared" si="5"/>
        <v>82.99</v>
      </c>
      <c r="K89" s="57">
        <f t="shared" si="6"/>
        <v>0</v>
      </c>
      <c r="L89" s="34">
        <f t="shared" si="7"/>
        <v>82.99</v>
      </c>
    </row>
    <row r="90" spans="1:12" ht="8.1" customHeight="1" x14ac:dyDescent="0.15">
      <c r="A90" s="28">
        <v>79</v>
      </c>
      <c r="B90" s="30"/>
      <c r="C90" s="24" t="s">
        <v>80</v>
      </c>
      <c r="D90" s="14"/>
      <c r="E90" s="53"/>
      <c r="F90" s="34"/>
      <c r="G90" s="34"/>
      <c r="H90" s="34"/>
      <c r="I90" s="34"/>
      <c r="J90" s="34"/>
      <c r="K90" s="57"/>
      <c r="L90" s="34"/>
    </row>
    <row r="91" spans="1:12" ht="8.1" customHeight="1" x14ac:dyDescent="0.15">
      <c r="A91" s="28">
        <v>80</v>
      </c>
      <c r="B91" s="30">
        <v>286593</v>
      </c>
      <c r="C91" s="24" t="s">
        <v>81</v>
      </c>
      <c r="D91" s="14"/>
      <c r="E91" s="53">
        <v>86.99</v>
      </c>
      <c r="F91" s="34"/>
      <c r="G91" s="34"/>
      <c r="H91" s="34"/>
      <c r="I91" s="34">
        <f t="shared" si="4"/>
        <v>86.99</v>
      </c>
      <c r="J91" s="34">
        <f t="shared" si="5"/>
        <v>86.99</v>
      </c>
      <c r="K91" s="57">
        <f t="shared" si="6"/>
        <v>0</v>
      </c>
      <c r="L91" s="34">
        <f t="shared" si="7"/>
        <v>86.99</v>
      </c>
    </row>
    <row r="92" spans="1:12" ht="8.1" customHeight="1" x14ac:dyDescent="0.15">
      <c r="A92" s="28">
        <v>81</v>
      </c>
      <c r="B92" s="30">
        <v>287722</v>
      </c>
      <c r="C92" s="24" t="s">
        <v>82</v>
      </c>
      <c r="D92" s="13" t="s">
        <v>115</v>
      </c>
      <c r="E92" s="53">
        <v>93.99</v>
      </c>
      <c r="F92" s="34"/>
      <c r="G92" s="34"/>
      <c r="H92" s="34"/>
      <c r="I92" s="34">
        <f t="shared" si="4"/>
        <v>93.99</v>
      </c>
      <c r="J92" s="34">
        <f t="shared" si="5"/>
        <v>93.99</v>
      </c>
      <c r="K92" s="57">
        <f t="shared" si="6"/>
        <v>0</v>
      </c>
      <c r="L92" s="34">
        <f t="shared" si="7"/>
        <v>93.99</v>
      </c>
    </row>
    <row r="93" spans="1:12" x14ac:dyDescent="0.2">
      <c r="A93" s="4"/>
      <c r="B93" s="7"/>
    </row>
    <row r="94" spans="1:12" x14ac:dyDescent="0.2">
      <c r="A94" s="4"/>
      <c r="B94" s="7"/>
    </row>
  </sheetData>
  <mergeCells count="9">
    <mergeCell ref="C4:C6"/>
    <mergeCell ref="D4:D6"/>
    <mergeCell ref="A79:B79"/>
    <mergeCell ref="A48:B48"/>
    <mergeCell ref="A43:B43"/>
    <mergeCell ref="A4:A6"/>
    <mergeCell ref="B4:B6"/>
    <mergeCell ref="E4:L5"/>
    <mergeCell ref="B1:L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5"/>
  <sheetViews>
    <sheetView zoomScale="150" zoomScaleNormal="150" workbookViewId="0">
      <selection activeCell="D6" sqref="D6"/>
    </sheetView>
  </sheetViews>
  <sheetFormatPr defaultRowHeight="12.75" x14ac:dyDescent="0.2"/>
  <cols>
    <col min="1" max="1" width="2.83203125" style="4" customWidth="1"/>
    <col min="2" max="2" width="19.1640625" style="4" customWidth="1"/>
    <col min="3" max="3" width="8.6640625" style="4" customWidth="1"/>
    <col min="4" max="4" width="38.83203125" style="7" customWidth="1"/>
    <col min="5" max="5" width="16.6640625" customWidth="1"/>
    <col min="6" max="6" width="15.83203125" style="4" customWidth="1"/>
    <col min="7" max="7" width="22.33203125" style="7" customWidth="1"/>
    <col min="8" max="8" width="11.6640625" bestFit="1" customWidth="1"/>
    <col min="11" max="11" width="13.1640625" bestFit="1" customWidth="1"/>
  </cols>
  <sheetData>
    <row r="1" spans="1:11" x14ac:dyDescent="0.2">
      <c r="A1" s="85"/>
      <c r="B1" s="85"/>
      <c r="C1" s="85"/>
      <c r="D1" s="85"/>
      <c r="E1" s="80"/>
      <c r="F1" s="80"/>
      <c r="G1" s="80"/>
      <c r="H1" s="80"/>
      <c r="I1" s="80"/>
    </row>
    <row r="2" spans="1:11" x14ac:dyDescent="0.2">
      <c r="A2" s="85"/>
      <c r="B2" s="85"/>
      <c r="C2" s="85"/>
      <c r="D2" s="85"/>
      <c r="E2" s="80"/>
      <c r="F2" s="80"/>
      <c r="G2" s="80"/>
      <c r="H2" s="80"/>
      <c r="I2" s="80"/>
    </row>
    <row r="3" spans="1:11" ht="33" customHeight="1" x14ac:dyDescent="0.2">
      <c r="A3" s="85"/>
      <c r="B3" s="85"/>
      <c r="C3" s="85"/>
      <c r="D3" s="85"/>
      <c r="E3" s="80"/>
      <c r="F3" s="80"/>
      <c r="G3" s="80"/>
      <c r="H3" s="80"/>
      <c r="I3" s="80"/>
    </row>
    <row r="4" spans="1:11" ht="5.25" customHeight="1" x14ac:dyDescent="0.2">
      <c r="A4" s="81"/>
      <c r="B4" s="83" t="s">
        <v>272</v>
      </c>
      <c r="C4" s="84" t="s">
        <v>0</v>
      </c>
      <c r="D4" s="83" t="s">
        <v>271</v>
      </c>
      <c r="E4" s="83"/>
      <c r="F4" s="83"/>
      <c r="G4" s="83"/>
      <c r="H4" s="83"/>
      <c r="I4" s="83"/>
      <c r="J4" s="83"/>
      <c r="K4" s="83"/>
    </row>
    <row r="5" spans="1:11" ht="8.25" customHeight="1" x14ac:dyDescent="0.2">
      <c r="A5" s="82"/>
      <c r="B5" s="83"/>
      <c r="C5" s="84"/>
      <c r="D5" s="83"/>
      <c r="E5" s="83"/>
      <c r="F5" s="83"/>
      <c r="G5" s="83"/>
      <c r="H5" s="83"/>
      <c r="I5" s="83"/>
      <c r="J5" s="83"/>
      <c r="K5" s="83"/>
    </row>
    <row r="6" spans="1:11" ht="26.25" customHeight="1" x14ac:dyDescent="0.2">
      <c r="A6" s="82"/>
      <c r="B6" s="83"/>
      <c r="C6" s="84"/>
      <c r="D6" s="56" t="s">
        <v>330</v>
      </c>
      <c r="E6" s="56" t="s">
        <v>331</v>
      </c>
      <c r="F6" s="56" t="s">
        <v>332</v>
      </c>
      <c r="G6" s="56" t="s">
        <v>333</v>
      </c>
      <c r="H6" s="55" t="s">
        <v>334</v>
      </c>
      <c r="I6" s="55" t="s">
        <v>335</v>
      </c>
      <c r="J6" s="55" t="s">
        <v>336</v>
      </c>
      <c r="K6" s="55" t="s">
        <v>337</v>
      </c>
    </row>
    <row r="7" spans="1:11" ht="8.1" customHeight="1" x14ac:dyDescent="0.15">
      <c r="A7" s="37"/>
      <c r="B7" s="79" t="s">
        <v>130</v>
      </c>
      <c r="C7" s="79"/>
      <c r="D7" s="79"/>
      <c r="E7" s="18"/>
      <c r="F7" s="51"/>
      <c r="G7" s="50"/>
      <c r="H7" s="62"/>
      <c r="I7" s="62"/>
      <c r="J7" s="62"/>
      <c r="K7" s="62"/>
    </row>
    <row r="8" spans="1:11" ht="8.1" customHeight="1" x14ac:dyDescent="0.15">
      <c r="A8" s="38">
        <v>1</v>
      </c>
      <c r="B8" s="40" t="s">
        <v>142</v>
      </c>
      <c r="C8" s="41" t="s">
        <v>143</v>
      </c>
      <c r="D8" s="42">
        <v>109.9</v>
      </c>
      <c r="E8" s="36"/>
      <c r="F8" s="52">
        <v>97.6</v>
      </c>
      <c r="G8" s="34">
        <v>159.9</v>
      </c>
      <c r="H8" s="59">
        <f>MAX(D8:G8)</f>
        <v>159.9</v>
      </c>
      <c r="I8" s="52">
        <f>SMALL(D8:G8,1)</f>
        <v>97.6</v>
      </c>
      <c r="J8" s="60">
        <f>(H8/I8)-1</f>
        <v>0.63831967213114771</v>
      </c>
      <c r="K8" s="61">
        <f>AVERAGE(D8:G8)</f>
        <v>122.46666666666665</v>
      </c>
    </row>
    <row r="9" spans="1:11" ht="8.1" customHeight="1" x14ac:dyDescent="0.15">
      <c r="A9" s="38">
        <v>2</v>
      </c>
      <c r="B9" s="40" t="s">
        <v>144</v>
      </c>
      <c r="C9" s="41" t="s">
        <v>145</v>
      </c>
      <c r="D9" s="42"/>
      <c r="E9" s="36"/>
      <c r="F9" s="52"/>
      <c r="G9" s="34"/>
      <c r="H9" s="59"/>
      <c r="I9" s="52"/>
      <c r="J9" s="60"/>
      <c r="K9" s="61"/>
    </row>
    <row r="10" spans="1:11" ht="8.1" customHeight="1" x14ac:dyDescent="0.15">
      <c r="A10" s="38">
        <v>3</v>
      </c>
      <c r="B10" s="40" t="s">
        <v>146</v>
      </c>
      <c r="C10" s="41" t="s">
        <v>143</v>
      </c>
      <c r="D10" s="42"/>
      <c r="E10" s="36"/>
      <c r="F10" s="52"/>
      <c r="G10" s="34"/>
      <c r="H10" s="59"/>
      <c r="I10" s="52"/>
      <c r="J10" s="60"/>
      <c r="K10" s="61"/>
    </row>
    <row r="11" spans="1:11" ht="8.1" customHeight="1" x14ac:dyDescent="0.15">
      <c r="A11" s="38">
        <v>4</v>
      </c>
      <c r="B11" s="40" t="s">
        <v>147</v>
      </c>
      <c r="C11" s="41" t="s">
        <v>143</v>
      </c>
      <c r="D11" s="42"/>
      <c r="E11" s="36"/>
      <c r="F11" s="52"/>
      <c r="G11" s="34"/>
      <c r="H11" s="59"/>
      <c r="I11" s="52"/>
      <c r="J11" s="60"/>
      <c r="K11" s="61">
        <f t="shared" ref="K11:K71" si="0">AVERAGE(D12:G12)</f>
        <v>34.9</v>
      </c>
    </row>
    <row r="12" spans="1:11" ht="8.1" customHeight="1" x14ac:dyDescent="0.15">
      <c r="A12" s="38">
        <v>5</v>
      </c>
      <c r="B12" s="40" t="s">
        <v>148</v>
      </c>
      <c r="C12" s="41" t="s">
        <v>149</v>
      </c>
      <c r="D12" s="42">
        <v>34.9</v>
      </c>
      <c r="E12" s="36"/>
      <c r="F12" s="52"/>
      <c r="G12" s="34"/>
      <c r="H12" s="59">
        <f t="shared" ref="H12:H72" si="1">MAX(D12:G12)</f>
        <v>34.9</v>
      </c>
      <c r="I12" s="52">
        <f t="shared" ref="I12:I72" si="2">SMALL(D12:G12,1)</f>
        <v>34.9</v>
      </c>
      <c r="J12" s="60"/>
      <c r="K12" s="61"/>
    </row>
    <row r="13" spans="1:11" ht="8.1" customHeight="1" x14ac:dyDescent="0.15">
      <c r="A13" s="38">
        <v>6</v>
      </c>
      <c r="B13" s="40" t="s">
        <v>150</v>
      </c>
      <c r="C13" s="41" t="s">
        <v>149</v>
      </c>
      <c r="D13" s="42"/>
      <c r="E13" s="36"/>
      <c r="F13" s="52"/>
      <c r="G13" s="34"/>
      <c r="H13" s="59"/>
      <c r="I13" s="52"/>
      <c r="J13" s="60"/>
      <c r="K13" s="61"/>
    </row>
    <row r="14" spans="1:11" ht="8.1" customHeight="1" x14ac:dyDescent="0.15">
      <c r="A14" s="37"/>
      <c r="B14" s="79" t="s">
        <v>131</v>
      </c>
      <c r="C14" s="79"/>
      <c r="D14" s="79"/>
      <c r="E14" s="18"/>
      <c r="F14" s="51"/>
      <c r="G14" s="50"/>
      <c r="H14" s="63"/>
      <c r="I14" s="51"/>
      <c r="J14" s="64"/>
      <c r="K14" s="65"/>
    </row>
    <row r="15" spans="1:11" ht="8.1" customHeight="1" x14ac:dyDescent="0.2">
      <c r="A15" s="38">
        <v>7</v>
      </c>
      <c r="B15" s="40" t="s">
        <v>151</v>
      </c>
      <c r="C15" s="41" t="s">
        <v>152</v>
      </c>
      <c r="D15" s="23">
        <v>4.29</v>
      </c>
      <c r="E15" s="36"/>
      <c r="F15" s="52"/>
      <c r="G15" s="34">
        <v>5.99</v>
      </c>
      <c r="H15" s="59">
        <f t="shared" si="1"/>
        <v>5.99</v>
      </c>
      <c r="I15" s="52">
        <f t="shared" si="2"/>
        <v>4.29</v>
      </c>
      <c r="J15" s="60">
        <f t="shared" ref="J15:J72" si="3">(H15/I15)-1</f>
        <v>0.3962703962703964</v>
      </c>
      <c r="K15" s="61">
        <f t="shared" si="0"/>
        <v>5.1400000000000006</v>
      </c>
    </row>
    <row r="16" spans="1:11" ht="8.1" customHeight="1" x14ac:dyDescent="0.2">
      <c r="A16" s="38">
        <v>8</v>
      </c>
      <c r="B16" s="40" t="s">
        <v>153</v>
      </c>
      <c r="C16" s="41" t="s">
        <v>152</v>
      </c>
      <c r="D16" s="23">
        <v>4.29</v>
      </c>
      <c r="E16" s="36"/>
      <c r="F16" s="52"/>
      <c r="G16" s="34">
        <v>5.99</v>
      </c>
      <c r="H16" s="59">
        <f t="shared" si="1"/>
        <v>5.99</v>
      </c>
      <c r="I16" s="52">
        <f t="shared" si="2"/>
        <v>4.29</v>
      </c>
      <c r="J16" s="60">
        <f t="shared" si="3"/>
        <v>0.3962703962703964</v>
      </c>
      <c r="K16" s="61">
        <f t="shared" si="0"/>
        <v>5.1400000000000006</v>
      </c>
    </row>
    <row r="17" spans="1:11" ht="8.1" customHeight="1" x14ac:dyDescent="0.15">
      <c r="A17" s="38">
        <v>9</v>
      </c>
      <c r="B17" s="40" t="s">
        <v>154</v>
      </c>
      <c r="C17" s="41" t="s">
        <v>152</v>
      </c>
      <c r="D17" s="30">
        <v>4.29</v>
      </c>
      <c r="E17" s="36"/>
      <c r="F17" s="52"/>
      <c r="G17" s="34">
        <v>5.99</v>
      </c>
      <c r="H17" s="59">
        <f t="shared" si="1"/>
        <v>5.99</v>
      </c>
      <c r="I17" s="52">
        <f t="shared" si="2"/>
        <v>4.29</v>
      </c>
      <c r="J17" s="60">
        <f t="shared" si="3"/>
        <v>0.3962703962703964</v>
      </c>
      <c r="K17" s="61">
        <f t="shared" si="0"/>
        <v>4.29</v>
      </c>
    </row>
    <row r="18" spans="1:11" ht="8.1" customHeight="1" x14ac:dyDescent="0.15">
      <c r="A18" s="38">
        <v>10</v>
      </c>
      <c r="B18" s="40" t="s">
        <v>155</v>
      </c>
      <c r="C18" s="41" t="s">
        <v>152</v>
      </c>
      <c r="D18" s="30">
        <v>4.29</v>
      </c>
      <c r="E18" s="36"/>
      <c r="F18" s="52"/>
      <c r="G18" s="34"/>
      <c r="H18" s="59">
        <f t="shared" si="1"/>
        <v>4.29</v>
      </c>
      <c r="I18" s="52">
        <f t="shared" si="2"/>
        <v>4.29</v>
      </c>
      <c r="J18" s="60"/>
      <c r="K18" s="61">
        <f t="shared" si="0"/>
        <v>4.29</v>
      </c>
    </row>
    <row r="19" spans="1:11" ht="8.1" customHeight="1" x14ac:dyDescent="0.15">
      <c r="A19" s="38">
        <v>11</v>
      </c>
      <c r="B19" s="40" t="s">
        <v>156</v>
      </c>
      <c r="C19" s="41" t="s">
        <v>152</v>
      </c>
      <c r="D19" s="30">
        <v>4.29</v>
      </c>
      <c r="E19" s="36"/>
      <c r="F19" s="52"/>
      <c r="G19" s="34"/>
      <c r="H19" s="59">
        <f t="shared" si="1"/>
        <v>4.29</v>
      </c>
      <c r="I19" s="52">
        <f t="shared" si="2"/>
        <v>4.29</v>
      </c>
      <c r="J19" s="60"/>
      <c r="K19" s="61">
        <f t="shared" si="0"/>
        <v>4.29</v>
      </c>
    </row>
    <row r="20" spans="1:11" ht="8.1" customHeight="1" x14ac:dyDescent="0.15">
      <c r="A20" s="38">
        <v>12</v>
      </c>
      <c r="B20" s="40" t="s">
        <v>157</v>
      </c>
      <c r="C20" s="41" t="s">
        <v>152</v>
      </c>
      <c r="D20" s="30">
        <v>4.29</v>
      </c>
      <c r="E20" s="36"/>
      <c r="F20" s="52"/>
      <c r="G20" s="34"/>
      <c r="H20" s="59">
        <f t="shared" si="1"/>
        <v>4.29</v>
      </c>
      <c r="I20" s="52">
        <f t="shared" si="2"/>
        <v>4.29</v>
      </c>
      <c r="J20" s="60"/>
      <c r="K20" s="61">
        <f t="shared" si="0"/>
        <v>8.49</v>
      </c>
    </row>
    <row r="21" spans="1:11" ht="8.1" customHeight="1" x14ac:dyDescent="0.15">
      <c r="A21" s="38">
        <v>13</v>
      </c>
      <c r="B21" s="40" t="s">
        <v>151</v>
      </c>
      <c r="C21" s="41" t="s">
        <v>158</v>
      </c>
      <c r="D21" s="30">
        <v>8.49</v>
      </c>
      <c r="E21" s="36"/>
      <c r="F21" s="52"/>
      <c r="G21" s="34"/>
      <c r="H21" s="59">
        <f t="shared" si="1"/>
        <v>8.49</v>
      </c>
      <c r="I21" s="52">
        <f t="shared" si="2"/>
        <v>8.49</v>
      </c>
      <c r="J21" s="60"/>
      <c r="K21" s="61">
        <f t="shared" si="0"/>
        <v>8.49</v>
      </c>
    </row>
    <row r="22" spans="1:11" ht="8.1" customHeight="1" x14ac:dyDescent="0.15">
      <c r="A22" s="38">
        <v>14</v>
      </c>
      <c r="B22" s="40" t="s">
        <v>153</v>
      </c>
      <c r="C22" s="41" t="s">
        <v>158</v>
      </c>
      <c r="D22" s="30">
        <v>8.49</v>
      </c>
      <c r="E22" s="36"/>
      <c r="F22" s="52"/>
      <c r="G22" s="34"/>
      <c r="H22" s="59">
        <f t="shared" si="1"/>
        <v>8.49</v>
      </c>
      <c r="I22" s="52">
        <f t="shared" si="2"/>
        <v>8.49</v>
      </c>
      <c r="J22" s="60"/>
      <c r="K22" s="61">
        <f t="shared" si="0"/>
        <v>4.29</v>
      </c>
    </row>
    <row r="23" spans="1:11" ht="8.1" customHeight="1" x14ac:dyDescent="0.15">
      <c r="A23" s="38">
        <v>15</v>
      </c>
      <c r="B23" s="40" t="s">
        <v>159</v>
      </c>
      <c r="C23" s="41" t="s">
        <v>152</v>
      </c>
      <c r="D23" s="30">
        <v>4.29</v>
      </c>
      <c r="E23" s="36"/>
      <c r="F23" s="52"/>
      <c r="G23" s="34"/>
      <c r="H23" s="59">
        <f t="shared" si="1"/>
        <v>4.29</v>
      </c>
      <c r="I23" s="52">
        <f t="shared" si="2"/>
        <v>4.29</v>
      </c>
      <c r="J23" s="60"/>
      <c r="K23" s="61">
        <f t="shared" si="0"/>
        <v>4.29</v>
      </c>
    </row>
    <row r="24" spans="1:11" ht="8.1" customHeight="1" x14ac:dyDescent="0.15">
      <c r="A24" s="38">
        <v>16</v>
      </c>
      <c r="B24" s="40" t="s">
        <v>160</v>
      </c>
      <c r="C24" s="41" t="s">
        <v>152</v>
      </c>
      <c r="D24" s="30">
        <v>4.29</v>
      </c>
      <c r="E24" s="36"/>
      <c r="F24" s="52"/>
      <c r="G24" s="34"/>
      <c r="H24" s="59">
        <f t="shared" si="1"/>
        <v>4.29</v>
      </c>
      <c r="I24" s="52">
        <f t="shared" si="2"/>
        <v>4.29</v>
      </c>
      <c r="J24" s="60"/>
      <c r="K24" s="61">
        <f t="shared" si="0"/>
        <v>8.49</v>
      </c>
    </row>
    <row r="25" spans="1:11" ht="8.1" customHeight="1" x14ac:dyDescent="0.15">
      <c r="A25" s="38">
        <v>17</v>
      </c>
      <c r="B25" s="40" t="s">
        <v>159</v>
      </c>
      <c r="C25" s="41" t="s">
        <v>158</v>
      </c>
      <c r="D25" s="30">
        <v>8.49</v>
      </c>
      <c r="E25" s="36"/>
      <c r="F25" s="52"/>
      <c r="G25" s="34"/>
      <c r="H25" s="59">
        <f t="shared" si="1"/>
        <v>8.49</v>
      </c>
      <c r="I25" s="52">
        <f t="shared" si="2"/>
        <v>8.49</v>
      </c>
      <c r="J25" s="60"/>
      <c r="K25" s="61">
        <f t="shared" si="0"/>
        <v>8.49</v>
      </c>
    </row>
    <row r="26" spans="1:11" ht="8.1" customHeight="1" x14ac:dyDescent="0.15">
      <c r="A26" s="38">
        <v>18</v>
      </c>
      <c r="B26" s="40" t="s">
        <v>160</v>
      </c>
      <c r="C26" s="41" t="s">
        <v>158</v>
      </c>
      <c r="D26" s="30">
        <v>8.49</v>
      </c>
      <c r="E26" s="36"/>
      <c r="F26" s="52"/>
      <c r="G26" s="34"/>
      <c r="H26" s="59">
        <f t="shared" si="1"/>
        <v>8.49</v>
      </c>
      <c r="I26" s="52">
        <f t="shared" si="2"/>
        <v>8.49</v>
      </c>
      <c r="J26" s="60"/>
      <c r="K26" s="61">
        <f t="shared" si="0"/>
        <v>5.0900000000000007</v>
      </c>
    </row>
    <row r="27" spans="1:11" ht="8.1" customHeight="1" x14ac:dyDescent="0.15">
      <c r="A27" s="38">
        <v>19</v>
      </c>
      <c r="B27" s="40" t="s">
        <v>161</v>
      </c>
      <c r="C27" s="41" t="s">
        <v>152</v>
      </c>
      <c r="D27" s="30">
        <v>4.49</v>
      </c>
      <c r="E27" s="36"/>
      <c r="F27" s="52">
        <v>5.29</v>
      </c>
      <c r="G27" s="34">
        <v>5.49</v>
      </c>
      <c r="H27" s="59">
        <f t="shared" si="1"/>
        <v>5.49</v>
      </c>
      <c r="I27" s="52">
        <f t="shared" si="2"/>
        <v>4.49</v>
      </c>
      <c r="J27" s="60">
        <f t="shared" si="3"/>
        <v>0.22271714922049002</v>
      </c>
      <c r="K27" s="61">
        <f t="shared" si="0"/>
        <v>4.9233333333333338</v>
      </c>
    </row>
    <row r="28" spans="1:11" ht="8.1" customHeight="1" x14ac:dyDescent="0.15">
      <c r="A28" s="38">
        <v>20</v>
      </c>
      <c r="B28" s="40" t="s">
        <v>162</v>
      </c>
      <c r="C28" s="41" t="s">
        <v>152</v>
      </c>
      <c r="D28" s="30">
        <v>4.49</v>
      </c>
      <c r="E28" s="36"/>
      <c r="F28" s="52">
        <v>5.29</v>
      </c>
      <c r="G28" s="34">
        <v>4.99</v>
      </c>
      <c r="H28" s="59">
        <f t="shared" si="1"/>
        <v>5.29</v>
      </c>
      <c r="I28" s="52">
        <f t="shared" si="2"/>
        <v>4.49</v>
      </c>
      <c r="J28" s="60">
        <f t="shared" si="3"/>
        <v>0.17817371937639193</v>
      </c>
      <c r="K28" s="61">
        <f t="shared" si="0"/>
        <v>3.59</v>
      </c>
    </row>
    <row r="29" spans="1:11" ht="8.1" customHeight="1" x14ac:dyDescent="0.15">
      <c r="A29" s="38">
        <v>21</v>
      </c>
      <c r="B29" s="40" t="s">
        <v>163</v>
      </c>
      <c r="C29" s="41" t="s">
        <v>152</v>
      </c>
      <c r="D29" s="30">
        <v>3.59</v>
      </c>
      <c r="E29" s="36"/>
      <c r="F29" s="52"/>
      <c r="G29" s="34"/>
      <c r="H29" s="59">
        <f t="shared" si="1"/>
        <v>3.59</v>
      </c>
      <c r="I29" s="52">
        <f t="shared" si="2"/>
        <v>3.59</v>
      </c>
      <c r="J29" s="60"/>
      <c r="K29" s="61">
        <f t="shared" si="0"/>
        <v>3.59</v>
      </c>
    </row>
    <row r="30" spans="1:11" ht="8.1" customHeight="1" x14ac:dyDescent="0.15">
      <c r="A30" s="38">
        <v>22</v>
      </c>
      <c r="B30" s="40" t="s">
        <v>164</v>
      </c>
      <c r="C30" s="41" t="s">
        <v>152</v>
      </c>
      <c r="D30" s="30">
        <v>3.59</v>
      </c>
      <c r="E30" s="36"/>
      <c r="F30" s="52"/>
      <c r="G30" s="34"/>
      <c r="H30" s="59">
        <f t="shared" si="1"/>
        <v>3.59</v>
      </c>
      <c r="I30" s="52">
        <f t="shared" si="2"/>
        <v>3.59</v>
      </c>
      <c r="J30" s="60"/>
      <c r="K30" s="61">
        <f t="shared" si="0"/>
        <v>4.49</v>
      </c>
    </row>
    <row r="31" spans="1:11" ht="8.1" customHeight="1" x14ac:dyDescent="0.15">
      <c r="A31" s="38">
        <v>23</v>
      </c>
      <c r="B31" s="40" t="s">
        <v>165</v>
      </c>
      <c r="C31" s="41" t="s">
        <v>166</v>
      </c>
      <c r="D31" s="30">
        <v>4.49</v>
      </c>
      <c r="E31" s="36"/>
      <c r="F31" s="52"/>
      <c r="G31" s="34"/>
      <c r="H31" s="59">
        <f t="shared" si="1"/>
        <v>4.49</v>
      </c>
      <c r="I31" s="52">
        <f t="shared" si="2"/>
        <v>4.49</v>
      </c>
      <c r="J31" s="60"/>
      <c r="K31" s="61"/>
    </row>
    <row r="32" spans="1:11" ht="8.1" customHeight="1" x14ac:dyDescent="0.15">
      <c r="A32" s="37"/>
      <c r="B32" s="79" t="s">
        <v>132</v>
      </c>
      <c r="C32" s="79"/>
      <c r="D32" s="79"/>
      <c r="E32" s="18"/>
      <c r="F32" s="51"/>
      <c r="G32" s="50"/>
      <c r="H32" s="63"/>
      <c r="I32" s="51"/>
      <c r="J32" s="64"/>
      <c r="K32" s="65"/>
    </row>
    <row r="33" spans="1:11" ht="8.1" customHeight="1" x14ac:dyDescent="0.15">
      <c r="A33" s="38">
        <v>24</v>
      </c>
      <c r="B33" s="40" t="s">
        <v>167</v>
      </c>
      <c r="C33" s="41" t="s">
        <v>168</v>
      </c>
      <c r="D33" s="30">
        <v>22.9</v>
      </c>
      <c r="E33" s="36"/>
      <c r="F33" s="52">
        <v>30.9</v>
      </c>
      <c r="G33" s="34"/>
      <c r="H33" s="59">
        <f t="shared" si="1"/>
        <v>30.9</v>
      </c>
      <c r="I33" s="52">
        <f t="shared" si="2"/>
        <v>22.9</v>
      </c>
      <c r="J33" s="60">
        <f t="shared" si="3"/>
        <v>0.34934497816593879</v>
      </c>
      <c r="K33" s="61">
        <f t="shared" si="0"/>
        <v>44.4</v>
      </c>
    </row>
    <row r="34" spans="1:11" ht="8.1" customHeight="1" x14ac:dyDescent="0.15">
      <c r="A34" s="38">
        <v>25</v>
      </c>
      <c r="B34" s="40" t="s">
        <v>167</v>
      </c>
      <c r="C34" s="41" t="s">
        <v>169</v>
      </c>
      <c r="D34" s="30">
        <v>39.9</v>
      </c>
      <c r="E34" s="36"/>
      <c r="F34" s="52">
        <v>48.9</v>
      </c>
      <c r="G34" s="34"/>
      <c r="H34" s="59">
        <f t="shared" si="1"/>
        <v>48.9</v>
      </c>
      <c r="I34" s="52">
        <f t="shared" si="2"/>
        <v>39.9</v>
      </c>
      <c r="J34" s="60">
        <f t="shared" si="3"/>
        <v>0.22556390977443619</v>
      </c>
      <c r="K34" s="61">
        <f t="shared" si="0"/>
        <v>38.9</v>
      </c>
    </row>
    <row r="35" spans="1:11" ht="8.1" customHeight="1" x14ac:dyDescent="0.15">
      <c r="A35" s="38">
        <v>26</v>
      </c>
      <c r="B35" s="40" t="s">
        <v>170</v>
      </c>
      <c r="C35" s="41" t="s">
        <v>169</v>
      </c>
      <c r="D35" s="30">
        <v>38.9</v>
      </c>
      <c r="E35" s="36"/>
      <c r="F35" s="52"/>
      <c r="G35" s="34"/>
      <c r="H35" s="59">
        <f t="shared" si="1"/>
        <v>38.9</v>
      </c>
      <c r="I35" s="52">
        <f t="shared" si="2"/>
        <v>38.9</v>
      </c>
      <c r="J35" s="60"/>
      <c r="K35" s="61">
        <f t="shared" si="0"/>
        <v>38.9</v>
      </c>
    </row>
    <row r="36" spans="1:11" ht="8.1" customHeight="1" x14ac:dyDescent="0.15">
      <c r="A36" s="38">
        <v>27</v>
      </c>
      <c r="B36" s="40" t="s">
        <v>171</v>
      </c>
      <c r="C36" s="41" t="s">
        <v>169</v>
      </c>
      <c r="D36" s="30">
        <v>38.9</v>
      </c>
      <c r="E36" s="36"/>
      <c r="F36" s="52"/>
      <c r="G36" s="34"/>
      <c r="H36" s="59">
        <f t="shared" si="1"/>
        <v>38.9</v>
      </c>
      <c r="I36" s="52">
        <f t="shared" si="2"/>
        <v>38.9</v>
      </c>
      <c r="J36" s="60"/>
      <c r="K36" s="61"/>
    </row>
    <row r="37" spans="1:11" ht="8.1" customHeight="1" x14ac:dyDescent="0.15">
      <c r="A37" s="38">
        <v>28</v>
      </c>
      <c r="B37" s="40" t="s">
        <v>172</v>
      </c>
      <c r="C37" s="41" t="s">
        <v>169</v>
      </c>
      <c r="D37" s="30" t="s">
        <v>327</v>
      </c>
      <c r="E37" s="36"/>
      <c r="F37" s="52"/>
      <c r="G37" s="34"/>
      <c r="H37" s="59">
        <f t="shared" si="1"/>
        <v>0</v>
      </c>
      <c r="I37" s="52"/>
      <c r="J37" s="60"/>
      <c r="K37" s="61"/>
    </row>
    <row r="38" spans="1:11" ht="8.1" customHeight="1" x14ac:dyDescent="0.15">
      <c r="A38" s="38">
        <v>29</v>
      </c>
      <c r="B38" s="40" t="s">
        <v>173</v>
      </c>
      <c r="C38" s="41" t="s">
        <v>169</v>
      </c>
      <c r="D38" s="30" t="s">
        <v>327</v>
      </c>
      <c r="E38" s="36"/>
      <c r="F38" s="52"/>
      <c r="G38" s="34"/>
      <c r="H38" s="59">
        <f t="shared" si="1"/>
        <v>0</v>
      </c>
      <c r="I38" s="52"/>
      <c r="J38" s="60"/>
      <c r="K38" s="61">
        <f t="shared" si="0"/>
        <v>53.233333333333327</v>
      </c>
    </row>
    <row r="39" spans="1:11" ht="8.1" customHeight="1" x14ac:dyDescent="0.15">
      <c r="A39" s="38">
        <v>30</v>
      </c>
      <c r="B39" s="40" t="s">
        <v>174</v>
      </c>
      <c r="C39" s="41" t="s">
        <v>169</v>
      </c>
      <c r="D39" s="30">
        <v>41.9</v>
      </c>
      <c r="E39" s="36"/>
      <c r="F39" s="52">
        <v>58.9</v>
      </c>
      <c r="G39" s="34">
        <v>58.9</v>
      </c>
      <c r="H39" s="59">
        <f t="shared" si="1"/>
        <v>58.9</v>
      </c>
      <c r="I39" s="52">
        <f t="shared" si="2"/>
        <v>41.9</v>
      </c>
      <c r="J39" s="60">
        <f t="shared" si="3"/>
        <v>0.40572792362768495</v>
      </c>
      <c r="K39" s="61">
        <f t="shared" si="0"/>
        <v>29.195</v>
      </c>
    </row>
    <row r="40" spans="1:11" ht="8.1" customHeight="1" x14ac:dyDescent="0.15">
      <c r="A40" s="38">
        <v>31</v>
      </c>
      <c r="B40" s="40" t="s">
        <v>174</v>
      </c>
      <c r="C40" s="41" t="s">
        <v>168</v>
      </c>
      <c r="D40" s="30">
        <v>25.49</v>
      </c>
      <c r="E40" s="36"/>
      <c r="F40" s="52">
        <v>32.9</v>
      </c>
      <c r="G40" s="34"/>
      <c r="H40" s="59">
        <f t="shared" si="1"/>
        <v>32.9</v>
      </c>
      <c r="I40" s="52">
        <f t="shared" si="2"/>
        <v>25.49</v>
      </c>
      <c r="J40" s="60">
        <f t="shared" si="3"/>
        <v>0.2907022361710474</v>
      </c>
      <c r="K40" s="61">
        <f t="shared" si="0"/>
        <v>37.9</v>
      </c>
    </row>
    <row r="41" spans="1:11" ht="8.1" customHeight="1" x14ac:dyDescent="0.15">
      <c r="A41" s="38">
        <v>32</v>
      </c>
      <c r="B41" s="40" t="s">
        <v>175</v>
      </c>
      <c r="C41" s="41" t="s">
        <v>169</v>
      </c>
      <c r="D41" s="30">
        <v>37.9</v>
      </c>
      <c r="E41" s="36"/>
      <c r="F41" s="52"/>
      <c r="G41" s="34"/>
      <c r="H41" s="59">
        <f t="shared" si="1"/>
        <v>37.9</v>
      </c>
      <c r="I41" s="52">
        <f t="shared" si="2"/>
        <v>37.9</v>
      </c>
      <c r="J41" s="60"/>
      <c r="K41" s="61"/>
    </row>
    <row r="42" spans="1:11" ht="8.1" customHeight="1" x14ac:dyDescent="0.15">
      <c r="A42" s="38">
        <v>33</v>
      </c>
      <c r="B42" s="40" t="s">
        <v>176</v>
      </c>
      <c r="C42" s="41" t="s">
        <v>169</v>
      </c>
      <c r="D42" s="30" t="s">
        <v>327</v>
      </c>
      <c r="E42" s="36"/>
      <c r="F42" s="52"/>
      <c r="G42" s="34"/>
      <c r="H42" s="59">
        <f t="shared" si="1"/>
        <v>0</v>
      </c>
      <c r="I42" s="52"/>
      <c r="J42" s="60"/>
      <c r="K42" s="61"/>
    </row>
    <row r="43" spans="1:11" ht="8.1" customHeight="1" x14ac:dyDescent="0.15">
      <c r="A43" s="38">
        <v>34</v>
      </c>
      <c r="B43" s="40" t="s">
        <v>177</v>
      </c>
      <c r="C43" s="41" t="s">
        <v>169</v>
      </c>
      <c r="D43" s="30" t="s">
        <v>327</v>
      </c>
      <c r="E43" s="36"/>
      <c r="F43" s="52"/>
      <c r="G43" s="34"/>
      <c r="H43" s="59">
        <f t="shared" si="1"/>
        <v>0</v>
      </c>
      <c r="I43" s="52"/>
      <c r="J43" s="60"/>
      <c r="K43" s="61"/>
    </row>
    <row r="44" spans="1:11" ht="8.1" customHeight="1" x14ac:dyDescent="0.15">
      <c r="A44" s="38">
        <v>35</v>
      </c>
      <c r="B44" s="40" t="s">
        <v>178</v>
      </c>
      <c r="C44" s="41" t="s">
        <v>179</v>
      </c>
      <c r="D44" s="30" t="s">
        <v>327</v>
      </c>
      <c r="E44" s="36"/>
      <c r="F44" s="52"/>
      <c r="G44" s="34"/>
      <c r="H44" s="59">
        <f t="shared" si="1"/>
        <v>0</v>
      </c>
      <c r="I44" s="52"/>
      <c r="J44" s="60"/>
      <c r="K44" s="61">
        <f t="shared" si="0"/>
        <v>25.49</v>
      </c>
    </row>
    <row r="45" spans="1:11" ht="8.1" customHeight="1" x14ac:dyDescent="0.15">
      <c r="A45" s="38">
        <v>36</v>
      </c>
      <c r="B45" s="40" t="s">
        <v>180</v>
      </c>
      <c r="C45" s="41" t="s">
        <v>181</v>
      </c>
      <c r="D45" s="30">
        <v>25.49</v>
      </c>
      <c r="E45" s="36"/>
      <c r="F45" s="52"/>
      <c r="G45" s="34"/>
      <c r="H45" s="59">
        <f t="shared" si="1"/>
        <v>25.49</v>
      </c>
      <c r="I45" s="52">
        <f t="shared" si="2"/>
        <v>25.49</v>
      </c>
      <c r="J45" s="60"/>
      <c r="K45" s="61">
        <f t="shared" si="0"/>
        <v>41.9</v>
      </c>
    </row>
    <row r="46" spans="1:11" ht="8.1" customHeight="1" x14ac:dyDescent="0.15">
      <c r="A46" s="38">
        <v>37</v>
      </c>
      <c r="B46" s="40" t="s">
        <v>180</v>
      </c>
      <c r="C46" s="41" t="s">
        <v>179</v>
      </c>
      <c r="D46" s="30">
        <v>41.9</v>
      </c>
      <c r="E46" s="36"/>
      <c r="F46" s="52"/>
      <c r="G46" s="34"/>
      <c r="H46" s="59">
        <f t="shared" si="1"/>
        <v>41.9</v>
      </c>
      <c r="I46" s="52">
        <f t="shared" si="2"/>
        <v>41.9</v>
      </c>
      <c r="J46" s="60"/>
      <c r="K46" s="61"/>
    </row>
    <row r="47" spans="1:11" ht="8.1" customHeight="1" x14ac:dyDescent="0.15">
      <c r="A47" s="38">
        <v>38</v>
      </c>
      <c r="B47" s="40" t="s">
        <v>182</v>
      </c>
      <c r="C47" s="41" t="s">
        <v>183</v>
      </c>
      <c r="D47" s="30" t="s">
        <v>328</v>
      </c>
      <c r="E47" s="36"/>
      <c r="F47" s="52"/>
      <c r="G47" s="34"/>
      <c r="H47" s="59">
        <f t="shared" si="1"/>
        <v>0</v>
      </c>
      <c r="I47" s="52"/>
      <c r="J47" s="60"/>
      <c r="K47" s="61">
        <f t="shared" si="0"/>
        <v>38.9</v>
      </c>
    </row>
    <row r="48" spans="1:11" ht="8.1" customHeight="1" x14ac:dyDescent="0.15">
      <c r="A48" s="38">
        <v>39</v>
      </c>
      <c r="B48" s="40" t="s">
        <v>182</v>
      </c>
      <c r="C48" s="41" t="s">
        <v>179</v>
      </c>
      <c r="D48" s="30">
        <v>38.9</v>
      </c>
      <c r="E48" s="36"/>
      <c r="F48" s="52"/>
      <c r="G48" s="34"/>
      <c r="H48" s="59">
        <f t="shared" si="1"/>
        <v>38.9</v>
      </c>
      <c r="I48" s="52">
        <f t="shared" si="2"/>
        <v>38.9</v>
      </c>
      <c r="J48" s="60"/>
      <c r="K48" s="61"/>
    </row>
    <row r="49" spans="1:11" ht="8.1" customHeight="1" x14ac:dyDescent="0.15">
      <c r="A49" s="38">
        <v>40</v>
      </c>
      <c r="B49" s="40" t="s">
        <v>184</v>
      </c>
      <c r="C49" s="41" t="s">
        <v>185</v>
      </c>
      <c r="D49" s="30" t="s">
        <v>327</v>
      </c>
      <c r="E49" s="36"/>
      <c r="F49" s="52"/>
      <c r="G49" s="34"/>
      <c r="H49" s="59"/>
      <c r="I49" s="52"/>
      <c r="J49" s="60"/>
      <c r="K49" s="61"/>
    </row>
    <row r="50" spans="1:11" ht="8.1" customHeight="1" x14ac:dyDescent="0.15">
      <c r="A50" s="37"/>
      <c r="B50" s="79" t="s">
        <v>133</v>
      </c>
      <c r="C50" s="79"/>
      <c r="D50" s="79"/>
      <c r="E50" s="18"/>
      <c r="F50" s="51"/>
      <c r="G50" s="50"/>
      <c r="H50" s="63"/>
      <c r="I50" s="51"/>
      <c r="J50" s="64"/>
      <c r="K50" s="65"/>
    </row>
    <row r="51" spans="1:11" ht="8.1" customHeight="1" x14ac:dyDescent="0.2">
      <c r="A51" s="38">
        <v>41</v>
      </c>
      <c r="B51" s="40" t="s">
        <v>186</v>
      </c>
      <c r="C51" s="41" t="s">
        <v>187</v>
      </c>
      <c r="D51" s="35">
        <v>9.99</v>
      </c>
      <c r="E51" s="36"/>
      <c r="F51" s="52"/>
      <c r="G51" s="34">
        <v>15</v>
      </c>
      <c r="H51" s="59">
        <f t="shared" si="1"/>
        <v>15</v>
      </c>
      <c r="I51" s="52">
        <f t="shared" si="2"/>
        <v>9.99</v>
      </c>
      <c r="J51" s="60">
        <f t="shared" si="3"/>
        <v>0.50150150150150141</v>
      </c>
      <c r="K51" s="61"/>
    </row>
    <row r="52" spans="1:11" ht="8.1" customHeight="1" x14ac:dyDescent="0.15">
      <c r="A52" s="38">
        <v>42</v>
      </c>
      <c r="B52" s="40" t="s">
        <v>188</v>
      </c>
      <c r="C52" s="41" t="s">
        <v>187</v>
      </c>
      <c r="D52" s="43" t="s">
        <v>329</v>
      </c>
      <c r="E52" s="36"/>
      <c r="F52" s="52"/>
      <c r="G52" s="34"/>
      <c r="H52" s="59">
        <f t="shared" si="1"/>
        <v>0</v>
      </c>
      <c r="I52" s="52"/>
      <c r="J52" s="60"/>
      <c r="K52" s="61"/>
    </row>
    <row r="53" spans="1:11" ht="8.1" customHeight="1" x14ac:dyDescent="0.15">
      <c r="A53" s="38">
        <v>43</v>
      </c>
      <c r="B53" s="40" t="s">
        <v>189</v>
      </c>
      <c r="C53" s="41" t="s">
        <v>190</v>
      </c>
      <c r="D53" s="43" t="s">
        <v>329</v>
      </c>
      <c r="E53" s="36"/>
      <c r="F53" s="52"/>
      <c r="G53" s="34"/>
      <c r="H53" s="59">
        <f t="shared" si="1"/>
        <v>0</v>
      </c>
      <c r="I53" s="52"/>
      <c r="J53" s="60"/>
      <c r="K53" s="61"/>
    </row>
    <row r="54" spans="1:11" ht="8.1" customHeight="1" x14ac:dyDescent="0.15">
      <c r="A54" s="38">
        <v>44</v>
      </c>
      <c r="B54" s="40" t="s">
        <v>191</v>
      </c>
      <c r="C54" s="41" t="s">
        <v>187</v>
      </c>
      <c r="D54" s="43" t="s">
        <v>329</v>
      </c>
      <c r="E54" s="36"/>
      <c r="F54" s="52"/>
      <c r="G54" s="34"/>
      <c r="H54" s="59">
        <f t="shared" si="1"/>
        <v>0</v>
      </c>
      <c r="I54" s="52"/>
      <c r="J54" s="60"/>
      <c r="K54" s="61"/>
    </row>
    <row r="55" spans="1:11" ht="8.1" customHeight="1" x14ac:dyDescent="0.15">
      <c r="A55" s="38">
        <v>45</v>
      </c>
      <c r="B55" s="40" t="s">
        <v>192</v>
      </c>
      <c r="C55" s="41" t="s">
        <v>187</v>
      </c>
      <c r="D55" s="43" t="s">
        <v>329</v>
      </c>
      <c r="E55" s="36"/>
      <c r="F55" s="52"/>
      <c r="G55" s="34"/>
      <c r="H55" s="59"/>
      <c r="I55" s="52"/>
      <c r="J55" s="60"/>
      <c r="K55" s="61"/>
    </row>
    <row r="56" spans="1:11" ht="8.1" customHeight="1" x14ac:dyDescent="0.15">
      <c r="A56" s="38">
        <v>46</v>
      </c>
      <c r="B56" s="40" t="s">
        <v>193</v>
      </c>
      <c r="C56" s="41" t="s">
        <v>187</v>
      </c>
      <c r="D56" s="43" t="s">
        <v>329</v>
      </c>
      <c r="E56" s="36"/>
      <c r="F56" s="52"/>
      <c r="G56" s="34"/>
      <c r="H56" s="59"/>
      <c r="I56" s="52"/>
      <c r="J56" s="60"/>
      <c r="K56" s="61"/>
    </row>
    <row r="57" spans="1:11" ht="8.1" customHeight="1" x14ac:dyDescent="0.15">
      <c r="A57" s="37"/>
      <c r="B57" s="79" t="s">
        <v>134</v>
      </c>
      <c r="C57" s="79"/>
      <c r="D57" s="79"/>
      <c r="E57" s="18"/>
      <c r="F57" s="51"/>
      <c r="G57" s="50"/>
      <c r="H57" s="63"/>
      <c r="I57" s="51"/>
      <c r="J57" s="64"/>
      <c r="K57" s="65"/>
    </row>
    <row r="58" spans="1:11" ht="8.1" customHeight="1" x14ac:dyDescent="0.15">
      <c r="A58" s="38">
        <v>47</v>
      </c>
      <c r="B58" s="40" t="s">
        <v>194</v>
      </c>
      <c r="C58" s="41" t="s">
        <v>195</v>
      </c>
      <c r="D58" s="30"/>
      <c r="E58" s="36"/>
      <c r="F58" s="52"/>
      <c r="G58" s="34"/>
      <c r="H58" s="59"/>
      <c r="I58" s="52"/>
      <c r="J58" s="60"/>
      <c r="K58" s="61">
        <f t="shared" si="0"/>
        <v>9.99</v>
      </c>
    </row>
    <row r="59" spans="1:11" ht="8.1" customHeight="1" x14ac:dyDescent="0.15">
      <c r="A59" s="38">
        <v>48</v>
      </c>
      <c r="B59" s="40" t="s">
        <v>196</v>
      </c>
      <c r="C59" s="41" t="s">
        <v>169</v>
      </c>
      <c r="D59" s="30">
        <v>9.99</v>
      </c>
      <c r="E59" s="36"/>
      <c r="F59" s="52"/>
      <c r="G59" s="34"/>
      <c r="H59" s="59">
        <f t="shared" si="1"/>
        <v>9.99</v>
      </c>
      <c r="I59" s="52">
        <f t="shared" si="2"/>
        <v>9.99</v>
      </c>
      <c r="J59" s="60"/>
      <c r="K59" s="61">
        <f t="shared" si="0"/>
        <v>16.899999999999999</v>
      </c>
    </row>
    <row r="60" spans="1:11" ht="8.1" customHeight="1" x14ac:dyDescent="0.15">
      <c r="A60" s="38">
        <v>49</v>
      </c>
      <c r="B60" s="40" t="s">
        <v>196</v>
      </c>
      <c r="C60" s="41" t="s">
        <v>197</v>
      </c>
      <c r="D60" s="30">
        <v>16.899999999999999</v>
      </c>
      <c r="E60" s="36"/>
      <c r="F60" s="52"/>
      <c r="G60" s="34"/>
      <c r="H60" s="59">
        <f t="shared" si="1"/>
        <v>16.899999999999999</v>
      </c>
      <c r="I60" s="52">
        <f t="shared" si="2"/>
        <v>16.899999999999999</v>
      </c>
      <c r="J60" s="60"/>
      <c r="K60" s="61">
        <f t="shared" si="0"/>
        <v>22.4</v>
      </c>
    </row>
    <row r="61" spans="1:11" ht="8.1" customHeight="1" x14ac:dyDescent="0.15">
      <c r="A61" s="38">
        <v>50</v>
      </c>
      <c r="B61" s="40" t="s">
        <v>196</v>
      </c>
      <c r="C61" s="41" t="s">
        <v>198</v>
      </c>
      <c r="D61" s="30">
        <v>22.9</v>
      </c>
      <c r="E61" s="36"/>
      <c r="F61" s="52">
        <v>21.9</v>
      </c>
      <c r="G61" s="34"/>
      <c r="H61" s="59">
        <f t="shared" si="1"/>
        <v>22.9</v>
      </c>
      <c r="I61" s="52">
        <f t="shared" si="2"/>
        <v>21.9</v>
      </c>
      <c r="J61" s="60">
        <f t="shared" si="3"/>
        <v>4.5662100456621113E-2</v>
      </c>
      <c r="K61" s="61"/>
    </row>
    <row r="62" spans="1:11" ht="8.1" customHeight="1" x14ac:dyDescent="0.15">
      <c r="A62" s="37"/>
      <c r="B62" s="79" t="s">
        <v>135</v>
      </c>
      <c r="C62" s="79"/>
      <c r="D62" s="79"/>
      <c r="E62" s="18"/>
      <c r="F62" s="51"/>
      <c r="G62" s="50"/>
      <c r="H62" s="63"/>
      <c r="I62" s="51"/>
      <c r="J62" s="64"/>
      <c r="K62" s="65"/>
    </row>
    <row r="63" spans="1:11" ht="8.1" customHeight="1" x14ac:dyDescent="0.2">
      <c r="A63" s="38">
        <v>51</v>
      </c>
      <c r="B63" s="40" t="s">
        <v>199</v>
      </c>
      <c r="C63" s="41" t="s">
        <v>200</v>
      </c>
      <c r="D63" s="23" t="s">
        <v>328</v>
      </c>
      <c r="E63" s="36"/>
      <c r="F63" s="52"/>
      <c r="G63" s="34"/>
      <c r="H63" s="59"/>
      <c r="I63" s="52"/>
      <c r="J63" s="60"/>
      <c r="K63" s="61"/>
    </row>
    <row r="64" spans="1:11" ht="8.1" customHeight="1" x14ac:dyDescent="0.2">
      <c r="A64" s="38">
        <v>52</v>
      </c>
      <c r="B64" s="40" t="s">
        <v>199</v>
      </c>
      <c r="C64" s="41" t="s">
        <v>149</v>
      </c>
      <c r="D64" s="23" t="s">
        <v>328</v>
      </c>
      <c r="E64" s="36"/>
      <c r="F64" s="52"/>
      <c r="G64" s="34"/>
      <c r="H64" s="59"/>
      <c r="I64" s="52"/>
      <c r="J64" s="60"/>
      <c r="K64" s="61">
        <f t="shared" si="0"/>
        <v>29.674999999999997</v>
      </c>
    </row>
    <row r="65" spans="1:11" ht="8.1" customHeight="1" x14ac:dyDescent="0.15">
      <c r="A65" s="38">
        <v>53</v>
      </c>
      <c r="B65" s="40" t="s">
        <v>201</v>
      </c>
      <c r="C65" s="41" t="s">
        <v>200</v>
      </c>
      <c r="D65" s="30">
        <v>27.9</v>
      </c>
      <c r="E65" s="36"/>
      <c r="F65" s="52">
        <v>31.45</v>
      </c>
      <c r="G65" s="34"/>
      <c r="H65" s="59">
        <f t="shared" si="1"/>
        <v>31.45</v>
      </c>
      <c r="I65" s="52">
        <f t="shared" si="2"/>
        <v>27.9</v>
      </c>
      <c r="J65" s="60">
        <f t="shared" si="3"/>
        <v>0.12724014336917566</v>
      </c>
      <c r="K65" s="61">
        <f t="shared" si="0"/>
        <v>7.19</v>
      </c>
    </row>
    <row r="66" spans="1:11" ht="8.1" customHeight="1" x14ac:dyDescent="0.15">
      <c r="A66" s="38">
        <v>54</v>
      </c>
      <c r="B66" s="40" t="s">
        <v>201</v>
      </c>
      <c r="C66" s="41" t="s">
        <v>149</v>
      </c>
      <c r="D66" s="30">
        <v>5.59</v>
      </c>
      <c r="E66" s="36"/>
      <c r="F66" s="52">
        <v>7.99</v>
      </c>
      <c r="G66" s="34">
        <v>7.99</v>
      </c>
      <c r="H66" s="59">
        <f t="shared" si="1"/>
        <v>7.99</v>
      </c>
      <c r="I66" s="52">
        <f t="shared" si="2"/>
        <v>5.59</v>
      </c>
      <c r="J66" s="60">
        <f t="shared" si="3"/>
        <v>0.42933810375670856</v>
      </c>
      <c r="K66" s="61">
        <f t="shared" si="0"/>
        <v>27.47</v>
      </c>
    </row>
    <row r="67" spans="1:11" ht="8.1" customHeight="1" x14ac:dyDescent="0.15">
      <c r="A67" s="38">
        <v>55</v>
      </c>
      <c r="B67" s="40" t="s">
        <v>202</v>
      </c>
      <c r="C67" s="41" t="s">
        <v>200</v>
      </c>
      <c r="D67" s="30">
        <v>24.99</v>
      </c>
      <c r="E67" s="36"/>
      <c r="F67" s="52">
        <v>29.95</v>
      </c>
      <c r="G67" s="34"/>
      <c r="H67" s="59">
        <f t="shared" si="1"/>
        <v>29.95</v>
      </c>
      <c r="I67" s="52">
        <f t="shared" si="2"/>
        <v>24.99</v>
      </c>
      <c r="J67" s="60">
        <f t="shared" si="3"/>
        <v>0.19847939175670271</v>
      </c>
      <c r="K67" s="61">
        <f t="shared" si="0"/>
        <v>5.49</v>
      </c>
    </row>
    <row r="68" spans="1:11" ht="8.1" customHeight="1" x14ac:dyDescent="0.15">
      <c r="A68" s="38">
        <v>56</v>
      </c>
      <c r="B68" s="40" t="s">
        <v>202</v>
      </c>
      <c r="C68" s="41" t="s">
        <v>149</v>
      </c>
      <c r="D68" s="30">
        <v>4.99</v>
      </c>
      <c r="E68" s="36"/>
      <c r="F68" s="52">
        <v>5.99</v>
      </c>
      <c r="G68" s="34"/>
      <c r="H68" s="59">
        <f t="shared" si="1"/>
        <v>5.99</v>
      </c>
      <c r="I68" s="52">
        <f t="shared" si="2"/>
        <v>4.99</v>
      </c>
      <c r="J68" s="60">
        <f t="shared" si="3"/>
        <v>0.20040080160320639</v>
      </c>
      <c r="K68" s="61">
        <f t="shared" si="0"/>
        <v>19.95</v>
      </c>
    </row>
    <row r="69" spans="1:11" ht="8.1" customHeight="1" x14ac:dyDescent="0.15">
      <c r="A69" s="38">
        <v>57</v>
      </c>
      <c r="B69" s="40" t="s">
        <v>203</v>
      </c>
      <c r="C69" s="41" t="s">
        <v>200</v>
      </c>
      <c r="D69" s="30">
        <v>19.95</v>
      </c>
      <c r="E69" s="36"/>
      <c r="F69" s="52"/>
      <c r="G69" s="34"/>
      <c r="H69" s="59">
        <f t="shared" si="1"/>
        <v>19.95</v>
      </c>
      <c r="I69" s="52">
        <f t="shared" si="2"/>
        <v>19.95</v>
      </c>
      <c r="J69" s="60">
        <f t="shared" si="3"/>
        <v>0</v>
      </c>
      <c r="K69" s="61">
        <f t="shared" si="0"/>
        <v>3.99</v>
      </c>
    </row>
    <row r="70" spans="1:11" ht="8.1" customHeight="1" x14ac:dyDescent="0.15">
      <c r="A70" s="38">
        <v>58</v>
      </c>
      <c r="B70" s="40" t="s">
        <v>203</v>
      </c>
      <c r="C70" s="41" t="s">
        <v>149</v>
      </c>
      <c r="D70" s="30">
        <v>3.99</v>
      </c>
      <c r="E70" s="36"/>
      <c r="F70" s="52"/>
      <c r="G70" s="34"/>
      <c r="H70" s="59">
        <f t="shared" si="1"/>
        <v>3.99</v>
      </c>
      <c r="I70" s="52">
        <f t="shared" si="2"/>
        <v>3.99</v>
      </c>
      <c r="J70" s="60">
        <f t="shared" si="3"/>
        <v>0</v>
      </c>
      <c r="K70" s="61">
        <f t="shared" si="0"/>
        <v>19.174999999999997</v>
      </c>
    </row>
    <row r="71" spans="1:11" ht="8.1" customHeight="1" x14ac:dyDescent="0.15">
      <c r="A71" s="38">
        <v>59</v>
      </c>
      <c r="B71" s="40" t="s">
        <v>204</v>
      </c>
      <c r="C71" s="41" t="s">
        <v>200</v>
      </c>
      <c r="D71" s="30">
        <v>19.95</v>
      </c>
      <c r="E71" s="36"/>
      <c r="F71" s="52">
        <v>18.399999999999999</v>
      </c>
      <c r="G71" s="34"/>
      <c r="H71" s="59">
        <f t="shared" si="1"/>
        <v>19.95</v>
      </c>
      <c r="I71" s="52">
        <f t="shared" si="2"/>
        <v>18.399999999999999</v>
      </c>
      <c r="J71" s="60">
        <f t="shared" si="3"/>
        <v>8.4239130434782705E-2</v>
      </c>
      <c r="K71" s="61">
        <f t="shared" si="0"/>
        <v>4.24</v>
      </c>
    </row>
    <row r="72" spans="1:11" ht="8.1" customHeight="1" x14ac:dyDescent="0.15">
      <c r="A72" s="38">
        <v>60</v>
      </c>
      <c r="B72" s="40" t="s">
        <v>204</v>
      </c>
      <c r="C72" s="41" t="s">
        <v>149</v>
      </c>
      <c r="D72" s="30">
        <v>3.99</v>
      </c>
      <c r="E72" s="36"/>
      <c r="F72" s="52">
        <v>4.49</v>
      </c>
      <c r="G72" s="34"/>
      <c r="H72" s="59">
        <f t="shared" si="1"/>
        <v>4.49</v>
      </c>
      <c r="I72" s="52">
        <f t="shared" si="2"/>
        <v>3.99</v>
      </c>
      <c r="J72" s="60">
        <f t="shared" si="3"/>
        <v>0.12531328320802015</v>
      </c>
      <c r="K72" s="61"/>
    </row>
    <row r="73" spans="1:11" ht="8.1" customHeight="1" x14ac:dyDescent="0.2">
      <c r="A73" s="38">
        <v>61</v>
      </c>
      <c r="B73" s="40" t="s">
        <v>205</v>
      </c>
      <c r="C73" s="41" t="s">
        <v>200</v>
      </c>
      <c r="D73" s="23" t="s">
        <v>328</v>
      </c>
      <c r="E73" s="36"/>
      <c r="F73" s="52"/>
      <c r="G73" s="34"/>
      <c r="H73" s="59"/>
      <c r="I73" s="52"/>
      <c r="J73" s="60"/>
      <c r="K73" s="61"/>
    </row>
    <row r="74" spans="1:11" ht="8.1" customHeight="1" x14ac:dyDescent="0.2">
      <c r="A74" s="38">
        <v>62</v>
      </c>
      <c r="B74" s="40" t="s">
        <v>205</v>
      </c>
      <c r="C74" s="41" t="s">
        <v>149</v>
      </c>
      <c r="D74" s="23" t="s">
        <v>328</v>
      </c>
      <c r="E74" s="36"/>
      <c r="F74" s="52"/>
      <c r="G74" s="34"/>
      <c r="H74" s="59"/>
      <c r="I74" s="52"/>
      <c r="J74" s="60"/>
      <c r="K74" s="61">
        <f t="shared" ref="K74:K135" si="4">AVERAGE(D75:G75)</f>
        <v>5.99</v>
      </c>
    </row>
    <row r="75" spans="1:11" ht="8.1" customHeight="1" x14ac:dyDescent="0.2">
      <c r="A75" s="38">
        <v>63</v>
      </c>
      <c r="B75" s="40" t="s">
        <v>206</v>
      </c>
      <c r="C75" s="41" t="s">
        <v>145</v>
      </c>
      <c r="D75" s="23">
        <v>5.99</v>
      </c>
      <c r="E75" s="36"/>
      <c r="F75" s="52"/>
      <c r="G75" s="34"/>
      <c r="H75" s="59">
        <f t="shared" ref="H75:H136" si="5">MAX(D75:G75)</f>
        <v>5.99</v>
      </c>
      <c r="I75" s="52">
        <f t="shared" ref="I75:I136" si="6">SMALL(D75:G75,1)</f>
        <v>5.99</v>
      </c>
      <c r="J75" s="60"/>
      <c r="K75" s="61">
        <f t="shared" si="4"/>
        <v>29.9</v>
      </c>
    </row>
    <row r="76" spans="1:11" ht="8.1" customHeight="1" x14ac:dyDescent="0.2">
      <c r="A76" s="38">
        <v>64</v>
      </c>
      <c r="B76" s="40" t="s">
        <v>206</v>
      </c>
      <c r="C76" s="41" t="s">
        <v>207</v>
      </c>
      <c r="D76" s="23">
        <v>29.9</v>
      </c>
      <c r="E76" s="36"/>
      <c r="F76" s="52"/>
      <c r="G76" s="34"/>
      <c r="H76" s="59">
        <f t="shared" si="5"/>
        <v>29.9</v>
      </c>
      <c r="I76" s="52">
        <f t="shared" si="6"/>
        <v>29.9</v>
      </c>
      <c r="J76" s="60"/>
      <c r="K76" s="61"/>
    </row>
    <row r="77" spans="1:11" ht="8.1" customHeight="1" x14ac:dyDescent="0.2">
      <c r="A77" s="38">
        <v>65</v>
      </c>
      <c r="B77" s="40" t="s">
        <v>208</v>
      </c>
      <c r="C77" s="41" t="s">
        <v>143</v>
      </c>
      <c r="D77" s="23" t="s">
        <v>328</v>
      </c>
      <c r="E77" s="36"/>
      <c r="F77" s="52"/>
      <c r="G77" s="34"/>
      <c r="H77" s="59"/>
      <c r="I77" s="52"/>
      <c r="J77" s="60"/>
      <c r="K77" s="61"/>
    </row>
    <row r="78" spans="1:11" ht="8.1" customHeight="1" x14ac:dyDescent="0.2">
      <c r="A78" s="38">
        <v>66</v>
      </c>
      <c r="B78" s="40" t="s">
        <v>209</v>
      </c>
      <c r="C78" s="41" t="s">
        <v>143</v>
      </c>
      <c r="D78" s="23" t="s">
        <v>328</v>
      </c>
      <c r="E78" s="36"/>
      <c r="F78" s="52"/>
      <c r="G78" s="34"/>
      <c r="H78" s="59"/>
      <c r="I78" s="52"/>
      <c r="J78" s="60"/>
      <c r="K78" s="61"/>
    </row>
    <row r="79" spans="1:11" ht="8.1" customHeight="1" x14ac:dyDescent="0.15">
      <c r="A79" s="37"/>
      <c r="B79" s="79" t="s">
        <v>136</v>
      </c>
      <c r="C79" s="79"/>
      <c r="D79" s="79"/>
      <c r="E79" s="18"/>
      <c r="F79" s="51"/>
      <c r="G79" s="50"/>
      <c r="H79" s="63"/>
      <c r="I79" s="51"/>
      <c r="J79" s="64"/>
      <c r="K79" s="65"/>
    </row>
    <row r="80" spans="1:11" ht="8.1" customHeight="1" x14ac:dyDescent="0.15">
      <c r="A80" s="38">
        <v>67</v>
      </c>
      <c r="B80" s="40" t="s">
        <v>210</v>
      </c>
      <c r="C80" s="31"/>
      <c r="D80" s="30">
        <v>3.89</v>
      </c>
      <c r="E80" s="36"/>
      <c r="F80" s="52"/>
      <c r="G80" s="34"/>
      <c r="H80" s="59">
        <f t="shared" si="5"/>
        <v>3.89</v>
      </c>
      <c r="I80" s="52">
        <f t="shared" si="6"/>
        <v>3.89</v>
      </c>
      <c r="J80" s="60"/>
      <c r="K80" s="61">
        <f t="shared" si="4"/>
        <v>3.89</v>
      </c>
    </row>
    <row r="81" spans="1:11" ht="8.1" customHeight="1" x14ac:dyDescent="0.2">
      <c r="A81" s="38">
        <v>68</v>
      </c>
      <c r="B81" s="40" t="s">
        <v>211</v>
      </c>
      <c r="C81" s="41" t="s">
        <v>145</v>
      </c>
      <c r="D81" s="23">
        <v>3.89</v>
      </c>
      <c r="E81" s="36"/>
      <c r="F81" s="52"/>
      <c r="G81" s="34"/>
      <c r="H81" s="59">
        <f t="shared" si="5"/>
        <v>3.89</v>
      </c>
      <c r="I81" s="52">
        <f t="shared" si="6"/>
        <v>3.89</v>
      </c>
      <c r="J81" s="60"/>
      <c r="K81" s="61">
        <f t="shared" si="4"/>
        <v>4.99</v>
      </c>
    </row>
    <row r="82" spans="1:11" ht="8.1" customHeight="1" x14ac:dyDescent="0.15">
      <c r="A82" s="38">
        <v>69</v>
      </c>
      <c r="B82" s="40" t="s">
        <v>212</v>
      </c>
      <c r="C82" s="41" t="s">
        <v>127</v>
      </c>
      <c r="D82" s="30">
        <v>4.99</v>
      </c>
      <c r="E82" s="36"/>
      <c r="F82" s="52"/>
      <c r="G82" s="34"/>
      <c r="H82" s="59">
        <f t="shared" si="5"/>
        <v>4.99</v>
      </c>
      <c r="I82" s="52">
        <f t="shared" si="6"/>
        <v>4.99</v>
      </c>
      <c r="J82" s="60"/>
      <c r="K82" s="61">
        <f t="shared" si="4"/>
        <v>6.19</v>
      </c>
    </row>
    <row r="83" spans="1:11" ht="8.1" customHeight="1" x14ac:dyDescent="0.2">
      <c r="A83" s="38">
        <v>70</v>
      </c>
      <c r="B83" s="40" t="s">
        <v>213</v>
      </c>
      <c r="C83" s="41" t="s">
        <v>143</v>
      </c>
      <c r="D83" s="23" t="s">
        <v>327</v>
      </c>
      <c r="E83" s="36"/>
      <c r="F83" s="52">
        <v>6.19</v>
      </c>
      <c r="G83" s="34"/>
      <c r="H83" s="59">
        <f t="shared" si="5"/>
        <v>6.19</v>
      </c>
      <c r="I83" s="52">
        <f t="shared" si="6"/>
        <v>6.19</v>
      </c>
      <c r="J83" s="60"/>
      <c r="K83" s="61"/>
    </row>
    <row r="84" spans="1:11" ht="8.1" customHeight="1" x14ac:dyDescent="0.2">
      <c r="A84" s="38">
        <v>71</v>
      </c>
      <c r="B84" s="40" t="s">
        <v>214</v>
      </c>
      <c r="C84" s="41" t="s">
        <v>143</v>
      </c>
      <c r="D84" s="23" t="s">
        <v>327</v>
      </c>
      <c r="E84" s="36"/>
      <c r="F84" s="52"/>
      <c r="G84" s="34"/>
      <c r="H84" s="59"/>
      <c r="I84" s="52"/>
      <c r="J84" s="60"/>
      <c r="K84" s="61"/>
    </row>
    <row r="85" spans="1:11" ht="8.1" customHeight="1" x14ac:dyDescent="0.15">
      <c r="A85" s="37"/>
      <c r="B85" s="79" t="s">
        <v>137</v>
      </c>
      <c r="C85" s="79"/>
      <c r="D85" s="79"/>
      <c r="E85" s="18"/>
      <c r="F85" s="51"/>
      <c r="G85" s="50"/>
      <c r="H85" s="63"/>
      <c r="I85" s="51"/>
      <c r="J85" s="64"/>
      <c r="K85" s="65"/>
    </row>
    <row r="86" spans="1:11" ht="8.1" customHeight="1" x14ac:dyDescent="0.15">
      <c r="A86" s="38">
        <v>72</v>
      </c>
      <c r="B86" s="40" t="s">
        <v>215</v>
      </c>
      <c r="C86" s="41" t="s">
        <v>216</v>
      </c>
      <c r="D86" s="30">
        <v>5.29</v>
      </c>
      <c r="E86" s="36"/>
      <c r="F86" s="52"/>
      <c r="G86" s="34">
        <v>7.99</v>
      </c>
      <c r="H86" s="59">
        <f t="shared" si="5"/>
        <v>7.99</v>
      </c>
      <c r="I86" s="52">
        <f t="shared" si="6"/>
        <v>5.29</v>
      </c>
      <c r="J86" s="60">
        <f t="shared" ref="J86:J136" si="7">(H86/I86)-1</f>
        <v>0.5103969754253308</v>
      </c>
      <c r="K86" s="61">
        <f t="shared" si="4"/>
        <v>7.62</v>
      </c>
    </row>
    <row r="87" spans="1:11" ht="8.1" customHeight="1" x14ac:dyDescent="0.15">
      <c r="A87" s="38">
        <v>73</v>
      </c>
      <c r="B87" s="40" t="s">
        <v>217</v>
      </c>
      <c r="C87" s="41" t="s">
        <v>216</v>
      </c>
      <c r="D87" s="30">
        <v>6.49</v>
      </c>
      <c r="E87" s="36"/>
      <c r="F87" s="52">
        <v>8.75</v>
      </c>
      <c r="G87" s="34"/>
      <c r="H87" s="59">
        <f t="shared" si="5"/>
        <v>8.75</v>
      </c>
      <c r="I87" s="52">
        <f t="shared" si="6"/>
        <v>6.49</v>
      </c>
      <c r="J87" s="60">
        <f t="shared" si="7"/>
        <v>0.34822804314329736</v>
      </c>
      <c r="K87" s="61">
        <f t="shared" si="4"/>
        <v>17.739999999999998</v>
      </c>
    </row>
    <row r="88" spans="1:11" ht="8.1" customHeight="1" x14ac:dyDescent="0.15">
      <c r="A88" s="38">
        <v>74</v>
      </c>
      <c r="B88" s="40" t="s">
        <v>218</v>
      </c>
      <c r="C88" s="41" t="s">
        <v>179</v>
      </c>
      <c r="D88" s="30">
        <v>16.989999999999998</v>
      </c>
      <c r="E88" s="36"/>
      <c r="F88" s="52"/>
      <c r="G88" s="34">
        <v>18.489999999999998</v>
      </c>
      <c r="H88" s="59">
        <f t="shared" si="5"/>
        <v>18.489999999999998</v>
      </c>
      <c r="I88" s="52">
        <f t="shared" si="6"/>
        <v>16.989999999999998</v>
      </c>
      <c r="J88" s="60">
        <f t="shared" si="7"/>
        <v>8.8287227781047584E-2</v>
      </c>
      <c r="K88" s="61">
        <f t="shared" si="4"/>
        <v>6.6099999999999994</v>
      </c>
    </row>
    <row r="89" spans="1:11" ht="8.1" customHeight="1" x14ac:dyDescent="0.15">
      <c r="A89" s="38">
        <v>75</v>
      </c>
      <c r="B89" s="40" t="s">
        <v>219</v>
      </c>
      <c r="C89" s="41" t="s">
        <v>220</v>
      </c>
      <c r="D89" s="30">
        <v>5.59</v>
      </c>
      <c r="E89" s="36"/>
      <c r="F89" s="52">
        <v>5.75</v>
      </c>
      <c r="G89" s="34">
        <v>8.49</v>
      </c>
      <c r="H89" s="59">
        <f t="shared" si="5"/>
        <v>8.49</v>
      </c>
      <c r="I89" s="52">
        <f t="shared" si="6"/>
        <v>5.59</v>
      </c>
      <c r="J89" s="60">
        <f t="shared" si="7"/>
        <v>0.51878354203935606</v>
      </c>
      <c r="K89" s="61"/>
    </row>
    <row r="90" spans="1:11" ht="8.1" customHeight="1" x14ac:dyDescent="0.15">
      <c r="A90" s="38">
        <v>76</v>
      </c>
      <c r="B90" s="40" t="s">
        <v>221</v>
      </c>
      <c r="C90" s="32">
        <v>200</v>
      </c>
      <c r="D90" s="30"/>
      <c r="E90" s="36"/>
      <c r="F90" s="52"/>
      <c r="G90" s="34"/>
      <c r="H90" s="59"/>
      <c r="I90" s="52"/>
      <c r="J90" s="60"/>
      <c r="K90" s="61"/>
    </row>
    <row r="91" spans="1:11" ht="8.1" customHeight="1" x14ac:dyDescent="0.15">
      <c r="A91" s="38">
        <v>77</v>
      </c>
      <c r="B91" s="40" t="s">
        <v>222</v>
      </c>
      <c r="C91" s="41" t="s">
        <v>223</v>
      </c>
      <c r="D91" s="30"/>
      <c r="E91" s="36"/>
      <c r="F91" s="52"/>
      <c r="G91" s="34"/>
      <c r="H91" s="59"/>
      <c r="I91" s="52"/>
      <c r="J91" s="60"/>
      <c r="K91" s="61">
        <f t="shared" si="4"/>
        <v>4.3899999999999997</v>
      </c>
    </row>
    <row r="92" spans="1:11" ht="8.1" customHeight="1" x14ac:dyDescent="0.15">
      <c r="A92" s="38">
        <v>78</v>
      </c>
      <c r="B92" s="40" t="s">
        <v>224</v>
      </c>
      <c r="C92" s="32">
        <v>200</v>
      </c>
      <c r="D92" s="30">
        <v>4.3899999999999997</v>
      </c>
      <c r="E92" s="36"/>
      <c r="F92" s="52"/>
      <c r="G92" s="34"/>
      <c r="H92" s="59">
        <f t="shared" si="5"/>
        <v>4.3899999999999997</v>
      </c>
      <c r="I92" s="52">
        <f t="shared" si="6"/>
        <v>4.3899999999999997</v>
      </c>
      <c r="J92" s="60"/>
      <c r="K92" s="61">
        <f t="shared" si="4"/>
        <v>3.49</v>
      </c>
    </row>
    <row r="93" spans="1:11" ht="8.1" customHeight="1" x14ac:dyDescent="0.15">
      <c r="A93" s="38">
        <v>79</v>
      </c>
      <c r="B93" s="40" t="s">
        <v>225</v>
      </c>
      <c r="C93" s="41" t="s">
        <v>179</v>
      </c>
      <c r="D93" s="30">
        <v>3.49</v>
      </c>
      <c r="E93" s="36"/>
      <c r="F93" s="52"/>
      <c r="G93" s="34"/>
      <c r="H93" s="59">
        <f t="shared" si="5"/>
        <v>3.49</v>
      </c>
      <c r="I93" s="52">
        <f t="shared" si="6"/>
        <v>3.49</v>
      </c>
      <c r="J93" s="60"/>
      <c r="K93" s="61">
        <f t="shared" si="4"/>
        <v>1.39</v>
      </c>
    </row>
    <row r="94" spans="1:11" ht="8.1" customHeight="1" x14ac:dyDescent="0.15">
      <c r="A94" s="38">
        <v>80</v>
      </c>
      <c r="B94" s="40" t="s">
        <v>225</v>
      </c>
      <c r="C94" s="41" t="s">
        <v>216</v>
      </c>
      <c r="D94" s="30">
        <v>1.39</v>
      </c>
      <c r="E94" s="36"/>
      <c r="F94" s="52"/>
      <c r="G94" s="34"/>
      <c r="H94" s="59">
        <f t="shared" si="5"/>
        <v>1.39</v>
      </c>
      <c r="I94" s="52">
        <f t="shared" si="6"/>
        <v>1.39</v>
      </c>
      <c r="J94" s="60"/>
      <c r="K94" s="61">
        <f t="shared" si="4"/>
        <v>2.69</v>
      </c>
    </row>
    <row r="95" spans="1:11" ht="8.1" customHeight="1" x14ac:dyDescent="0.15">
      <c r="A95" s="38">
        <v>81</v>
      </c>
      <c r="B95" s="40" t="s">
        <v>226</v>
      </c>
      <c r="C95" s="41" t="s">
        <v>227</v>
      </c>
      <c r="D95" s="30">
        <v>2.69</v>
      </c>
      <c r="E95" s="36"/>
      <c r="F95" s="52"/>
      <c r="G95" s="34"/>
      <c r="H95" s="59">
        <f t="shared" si="5"/>
        <v>2.69</v>
      </c>
      <c r="I95" s="52">
        <f t="shared" si="6"/>
        <v>2.69</v>
      </c>
      <c r="J95" s="60"/>
      <c r="K95" s="61"/>
    </row>
    <row r="96" spans="1:11" ht="8.1" customHeight="1" x14ac:dyDescent="0.15">
      <c r="A96" s="38">
        <v>82</v>
      </c>
      <c r="B96" s="40" t="s">
        <v>228</v>
      </c>
      <c r="C96" s="41" t="s">
        <v>216</v>
      </c>
      <c r="D96" s="30"/>
      <c r="E96" s="36"/>
      <c r="F96" s="52"/>
      <c r="G96" s="34"/>
      <c r="H96" s="59"/>
      <c r="I96" s="52"/>
      <c r="J96" s="60"/>
      <c r="K96" s="61"/>
    </row>
    <row r="97" spans="1:11" ht="8.1" customHeight="1" x14ac:dyDescent="0.15">
      <c r="A97" s="37"/>
      <c r="B97" s="79" t="s">
        <v>138</v>
      </c>
      <c r="C97" s="79"/>
      <c r="D97" s="79"/>
      <c r="E97" s="18"/>
      <c r="F97" s="51"/>
      <c r="G97" s="50"/>
      <c r="H97" s="63"/>
      <c r="I97" s="51"/>
      <c r="J97" s="64"/>
      <c r="K97" s="65"/>
    </row>
    <row r="98" spans="1:11" ht="8.1" customHeight="1" x14ac:dyDescent="0.2">
      <c r="A98" s="38">
        <v>83</v>
      </c>
      <c r="B98" s="40" t="s">
        <v>229</v>
      </c>
      <c r="C98" s="41" t="s">
        <v>230</v>
      </c>
      <c r="D98" s="23" t="s">
        <v>327</v>
      </c>
      <c r="E98" s="36"/>
      <c r="F98" s="52"/>
      <c r="G98" s="34"/>
      <c r="H98" s="59"/>
      <c r="I98" s="52"/>
      <c r="J98" s="60"/>
      <c r="K98" s="61"/>
    </row>
    <row r="99" spans="1:11" ht="8.1" customHeight="1" x14ac:dyDescent="0.2">
      <c r="A99" s="38">
        <v>84</v>
      </c>
      <c r="B99" s="40" t="s">
        <v>231</v>
      </c>
      <c r="C99" s="41" t="s">
        <v>179</v>
      </c>
      <c r="D99" s="23" t="s">
        <v>327</v>
      </c>
      <c r="E99" s="36"/>
      <c r="F99" s="52"/>
      <c r="G99" s="34"/>
      <c r="H99" s="59"/>
      <c r="I99" s="52"/>
      <c r="J99" s="60"/>
      <c r="K99" s="61"/>
    </row>
    <row r="100" spans="1:11" ht="8.1" customHeight="1" x14ac:dyDescent="0.15">
      <c r="A100" s="37"/>
      <c r="B100" s="79" t="s">
        <v>139</v>
      </c>
      <c r="C100" s="79"/>
      <c r="D100" s="79"/>
      <c r="E100" s="18"/>
      <c r="F100" s="51"/>
      <c r="G100" s="50"/>
      <c r="H100" s="63"/>
      <c r="I100" s="51"/>
      <c r="J100" s="64"/>
      <c r="K100" s="65"/>
    </row>
    <row r="101" spans="1:11" ht="8.1" customHeight="1" x14ac:dyDescent="0.2">
      <c r="A101" s="38">
        <v>85</v>
      </c>
      <c r="B101" s="40" t="s">
        <v>232</v>
      </c>
      <c r="C101" s="41" t="s">
        <v>233</v>
      </c>
      <c r="D101" s="23">
        <v>10.39</v>
      </c>
      <c r="E101" s="36"/>
      <c r="F101" s="52"/>
      <c r="G101" s="34">
        <v>11.49</v>
      </c>
      <c r="H101" s="59">
        <f t="shared" si="5"/>
        <v>11.49</v>
      </c>
      <c r="I101" s="52">
        <f t="shared" si="6"/>
        <v>10.39</v>
      </c>
      <c r="J101" s="60">
        <f t="shared" si="7"/>
        <v>0.10587102983638119</v>
      </c>
      <c r="K101" s="61">
        <f t="shared" si="4"/>
        <v>8.6900000000000013</v>
      </c>
    </row>
    <row r="102" spans="1:11" ht="8.1" customHeight="1" x14ac:dyDescent="0.2">
      <c r="A102" s="38">
        <v>86</v>
      </c>
      <c r="B102" s="40" t="s">
        <v>234</v>
      </c>
      <c r="C102" s="41" t="s">
        <v>233</v>
      </c>
      <c r="D102" s="23">
        <v>8.39</v>
      </c>
      <c r="E102" s="36"/>
      <c r="F102" s="52"/>
      <c r="G102" s="34">
        <v>8.99</v>
      </c>
      <c r="H102" s="59">
        <f t="shared" si="5"/>
        <v>8.99</v>
      </c>
      <c r="I102" s="52">
        <f t="shared" si="6"/>
        <v>8.39</v>
      </c>
      <c r="J102" s="60">
        <f t="shared" si="7"/>
        <v>7.151370679380209E-2</v>
      </c>
      <c r="K102" s="61"/>
    </row>
    <row r="103" spans="1:11" ht="8.1" customHeight="1" x14ac:dyDescent="0.15">
      <c r="A103" s="38">
        <v>87</v>
      </c>
      <c r="B103" s="40" t="s">
        <v>235</v>
      </c>
      <c r="C103" s="41" t="s">
        <v>236</v>
      </c>
      <c r="D103" s="30"/>
      <c r="E103" s="36"/>
      <c r="F103" s="52"/>
      <c r="G103" s="34"/>
      <c r="H103" s="59"/>
      <c r="I103" s="52"/>
      <c r="J103" s="60"/>
      <c r="K103" s="61">
        <f t="shared" si="4"/>
        <v>6.49</v>
      </c>
    </row>
    <row r="104" spans="1:11" ht="8.1" customHeight="1" x14ac:dyDescent="0.2">
      <c r="A104" s="38">
        <v>88</v>
      </c>
      <c r="B104" s="40" t="s">
        <v>235</v>
      </c>
      <c r="C104" s="41" t="s">
        <v>233</v>
      </c>
      <c r="D104" s="23">
        <v>6.49</v>
      </c>
      <c r="E104" s="36"/>
      <c r="F104" s="52"/>
      <c r="G104" s="34"/>
      <c r="H104" s="59">
        <f t="shared" si="5"/>
        <v>6.49</v>
      </c>
      <c r="I104" s="52">
        <f t="shared" si="6"/>
        <v>6.49</v>
      </c>
      <c r="J104" s="60"/>
      <c r="K104" s="61">
        <f t="shared" si="4"/>
        <v>15.99</v>
      </c>
    </row>
    <row r="105" spans="1:11" ht="8.1" customHeight="1" x14ac:dyDescent="0.15">
      <c r="A105" s="38">
        <v>89</v>
      </c>
      <c r="B105" s="40" t="s">
        <v>237</v>
      </c>
      <c r="C105" s="41" t="s">
        <v>233</v>
      </c>
      <c r="D105" s="30"/>
      <c r="E105" s="36"/>
      <c r="F105" s="52"/>
      <c r="G105" s="34">
        <v>15.99</v>
      </c>
      <c r="H105" s="59">
        <f t="shared" si="5"/>
        <v>15.99</v>
      </c>
      <c r="I105" s="52">
        <f t="shared" si="6"/>
        <v>15.99</v>
      </c>
      <c r="J105" s="60"/>
      <c r="K105" s="61"/>
    </row>
    <row r="106" spans="1:11" ht="8.1" customHeight="1" x14ac:dyDescent="0.15">
      <c r="A106" s="38">
        <v>90</v>
      </c>
      <c r="B106" s="40" t="s">
        <v>238</v>
      </c>
      <c r="C106" s="41" t="s">
        <v>236</v>
      </c>
      <c r="D106" s="30"/>
      <c r="E106" s="36"/>
      <c r="F106" s="52"/>
      <c r="G106" s="34"/>
      <c r="H106" s="59"/>
      <c r="I106" s="52"/>
      <c r="J106" s="60"/>
      <c r="K106" s="61">
        <f t="shared" si="4"/>
        <v>8.99</v>
      </c>
    </row>
    <row r="107" spans="1:11" ht="8.1" customHeight="1" x14ac:dyDescent="0.2">
      <c r="A107" s="38">
        <v>91</v>
      </c>
      <c r="B107" s="40" t="s">
        <v>239</v>
      </c>
      <c r="C107" s="41" t="s">
        <v>240</v>
      </c>
      <c r="D107" s="23">
        <v>8.99</v>
      </c>
      <c r="E107" s="36"/>
      <c r="F107" s="52"/>
      <c r="G107" s="34"/>
      <c r="H107" s="59">
        <f t="shared" si="5"/>
        <v>8.99</v>
      </c>
      <c r="I107" s="52">
        <f t="shared" si="6"/>
        <v>8.99</v>
      </c>
      <c r="J107" s="60"/>
      <c r="K107" s="61"/>
    </row>
    <row r="108" spans="1:11" ht="8.1" customHeight="1" x14ac:dyDescent="0.15">
      <c r="A108" s="38">
        <v>92</v>
      </c>
      <c r="B108" s="40" t="s">
        <v>241</v>
      </c>
      <c r="C108" s="41" t="s">
        <v>233</v>
      </c>
      <c r="D108" s="30"/>
      <c r="E108" s="36"/>
      <c r="F108" s="52"/>
      <c r="G108" s="34"/>
      <c r="H108" s="59"/>
      <c r="I108" s="52"/>
      <c r="J108" s="60"/>
      <c r="K108" s="61">
        <f t="shared" si="4"/>
        <v>9.39</v>
      </c>
    </row>
    <row r="109" spans="1:11" ht="8.1" customHeight="1" x14ac:dyDescent="0.2">
      <c r="A109" s="38">
        <v>93</v>
      </c>
      <c r="B109" s="40" t="s">
        <v>242</v>
      </c>
      <c r="C109" s="41" t="s">
        <v>233</v>
      </c>
      <c r="D109" s="23">
        <v>9.2899999999999991</v>
      </c>
      <c r="E109" s="36"/>
      <c r="F109" s="52"/>
      <c r="G109" s="34">
        <v>9.49</v>
      </c>
      <c r="H109" s="59">
        <f t="shared" si="5"/>
        <v>9.49</v>
      </c>
      <c r="I109" s="52">
        <f t="shared" si="6"/>
        <v>9.2899999999999991</v>
      </c>
      <c r="J109" s="60">
        <f t="shared" si="7"/>
        <v>2.1528525296017342E-2</v>
      </c>
      <c r="K109" s="61"/>
    </row>
    <row r="110" spans="1:11" ht="8.1" customHeight="1" x14ac:dyDescent="0.2">
      <c r="A110" s="38">
        <v>94</v>
      </c>
      <c r="B110" s="40" t="s">
        <v>243</v>
      </c>
      <c r="C110" s="41" t="s">
        <v>233</v>
      </c>
      <c r="D110" s="23"/>
      <c r="E110" s="36"/>
      <c r="F110" s="52"/>
      <c r="G110" s="34"/>
      <c r="H110" s="59"/>
      <c r="I110" s="52"/>
      <c r="J110" s="60"/>
      <c r="K110" s="61"/>
    </row>
    <row r="111" spans="1:11" ht="8.1" customHeight="1" x14ac:dyDescent="0.15">
      <c r="A111" s="38">
        <v>95</v>
      </c>
      <c r="B111" s="40" t="s">
        <v>244</v>
      </c>
      <c r="C111" s="41" t="s">
        <v>245</v>
      </c>
      <c r="D111" s="30"/>
      <c r="E111" s="36"/>
      <c r="F111" s="52"/>
      <c r="G111" s="34"/>
      <c r="H111" s="59"/>
      <c r="I111" s="52"/>
      <c r="J111" s="60"/>
      <c r="K111" s="61">
        <f t="shared" si="4"/>
        <v>7.79</v>
      </c>
    </row>
    <row r="112" spans="1:11" ht="8.1" customHeight="1" x14ac:dyDescent="0.15">
      <c r="A112" s="38">
        <v>96</v>
      </c>
      <c r="B112" s="40" t="s">
        <v>246</v>
      </c>
      <c r="C112" s="41" t="s">
        <v>245</v>
      </c>
      <c r="D112" s="30">
        <v>7.79</v>
      </c>
      <c r="E112" s="36"/>
      <c r="F112" s="52"/>
      <c r="G112" s="34"/>
      <c r="H112" s="59">
        <f t="shared" si="5"/>
        <v>7.79</v>
      </c>
      <c r="I112" s="52">
        <f t="shared" si="6"/>
        <v>7.79</v>
      </c>
      <c r="J112" s="60"/>
      <c r="K112" s="61"/>
    </row>
    <row r="113" spans="1:11" ht="8.1" customHeight="1" x14ac:dyDescent="0.15">
      <c r="A113" s="38">
        <v>97</v>
      </c>
      <c r="B113" s="40" t="s">
        <v>238</v>
      </c>
      <c r="C113" s="32">
        <v>395</v>
      </c>
      <c r="D113" s="30"/>
      <c r="E113" s="36"/>
      <c r="F113" s="52"/>
      <c r="G113" s="34"/>
      <c r="H113" s="59"/>
      <c r="I113" s="52"/>
      <c r="J113" s="60"/>
      <c r="K113" s="61"/>
    </row>
    <row r="114" spans="1:11" ht="8.1" customHeight="1" x14ac:dyDescent="0.15">
      <c r="A114" s="38">
        <v>98</v>
      </c>
      <c r="B114" s="40" t="s">
        <v>247</v>
      </c>
      <c r="C114" s="32">
        <v>395</v>
      </c>
      <c r="D114" s="30"/>
      <c r="E114" s="36"/>
      <c r="F114" s="52"/>
      <c r="G114" s="34"/>
      <c r="H114" s="59"/>
      <c r="I114" s="52"/>
      <c r="J114" s="60"/>
      <c r="K114" s="61"/>
    </row>
    <row r="115" spans="1:11" ht="8.1" customHeight="1" x14ac:dyDescent="0.15">
      <c r="A115" s="37"/>
      <c r="B115" s="79" t="s">
        <v>140</v>
      </c>
      <c r="C115" s="79"/>
      <c r="D115" s="79"/>
      <c r="E115" s="18"/>
      <c r="F115" s="51"/>
      <c r="G115" s="50"/>
      <c r="H115" s="63"/>
      <c r="I115" s="51"/>
      <c r="J115" s="64"/>
      <c r="K115" s="65"/>
    </row>
    <row r="116" spans="1:11" ht="8.1" customHeight="1" x14ac:dyDescent="0.15">
      <c r="A116" s="38">
        <v>99</v>
      </c>
      <c r="B116" s="40" t="s">
        <v>232</v>
      </c>
      <c r="C116" s="41" t="s">
        <v>248</v>
      </c>
      <c r="D116" s="30"/>
      <c r="E116" s="36"/>
      <c r="F116" s="52">
        <v>13.1</v>
      </c>
      <c r="G116" s="34">
        <v>9.99</v>
      </c>
      <c r="H116" s="59">
        <f t="shared" si="5"/>
        <v>13.1</v>
      </c>
      <c r="I116" s="52">
        <f t="shared" si="6"/>
        <v>9.99</v>
      </c>
      <c r="J116" s="60">
        <f t="shared" si="7"/>
        <v>0.31131131131131129</v>
      </c>
      <c r="K116" s="61">
        <f t="shared" si="4"/>
        <v>9.2899999999999991</v>
      </c>
    </row>
    <row r="117" spans="1:11" ht="8.1" customHeight="1" x14ac:dyDescent="0.15">
      <c r="A117" s="38">
        <v>100</v>
      </c>
      <c r="B117" s="40" t="s">
        <v>234</v>
      </c>
      <c r="C117" s="41" t="s">
        <v>249</v>
      </c>
      <c r="D117" s="30"/>
      <c r="E117" s="36"/>
      <c r="F117" s="52">
        <v>9.2899999999999991</v>
      </c>
      <c r="G117" s="34"/>
      <c r="H117" s="59">
        <f t="shared" si="5"/>
        <v>9.2899999999999991</v>
      </c>
      <c r="I117" s="52">
        <f t="shared" si="6"/>
        <v>9.2899999999999991</v>
      </c>
      <c r="J117" s="60"/>
      <c r="K117" s="61">
        <f t="shared" si="4"/>
        <v>3.89</v>
      </c>
    </row>
    <row r="118" spans="1:11" ht="8.1" customHeight="1" x14ac:dyDescent="0.2">
      <c r="A118" s="38">
        <v>101</v>
      </c>
      <c r="B118" s="40" t="s">
        <v>235</v>
      </c>
      <c r="C118" s="41" t="s">
        <v>249</v>
      </c>
      <c r="D118" s="23">
        <v>3.89</v>
      </c>
      <c r="E118" s="36"/>
      <c r="F118" s="52"/>
      <c r="G118" s="34"/>
      <c r="H118" s="59">
        <f t="shared" si="5"/>
        <v>3.89</v>
      </c>
      <c r="I118" s="52">
        <f t="shared" si="6"/>
        <v>3.89</v>
      </c>
      <c r="J118" s="60"/>
      <c r="K118" s="61">
        <f t="shared" si="4"/>
        <v>5.4899999999999993</v>
      </c>
    </row>
    <row r="119" spans="1:11" ht="8.1" customHeight="1" x14ac:dyDescent="0.2">
      <c r="A119" s="38">
        <v>102</v>
      </c>
      <c r="B119" s="40" t="s">
        <v>238</v>
      </c>
      <c r="C119" s="41" t="s">
        <v>249</v>
      </c>
      <c r="D119" s="23">
        <v>4.1900000000000004</v>
      </c>
      <c r="E119" s="36"/>
      <c r="F119" s="52">
        <v>7.79</v>
      </c>
      <c r="G119" s="34">
        <v>4.49</v>
      </c>
      <c r="H119" s="59">
        <f t="shared" si="5"/>
        <v>7.79</v>
      </c>
      <c r="I119" s="52">
        <f t="shared" si="6"/>
        <v>4.1900000000000004</v>
      </c>
      <c r="J119" s="60">
        <f t="shared" si="7"/>
        <v>0.85918854415274448</v>
      </c>
      <c r="K119" s="61">
        <f t="shared" si="4"/>
        <v>3.99</v>
      </c>
    </row>
    <row r="120" spans="1:11" ht="8.1" customHeight="1" x14ac:dyDescent="0.15">
      <c r="A120" s="38">
        <v>103</v>
      </c>
      <c r="B120" s="40" t="s">
        <v>250</v>
      </c>
      <c r="C120" s="41" t="s">
        <v>249</v>
      </c>
      <c r="D120" s="30">
        <v>3.99</v>
      </c>
      <c r="E120" s="36"/>
      <c r="F120" s="52"/>
      <c r="G120" s="34"/>
      <c r="H120" s="59">
        <f t="shared" si="5"/>
        <v>3.99</v>
      </c>
      <c r="I120" s="52">
        <f t="shared" si="6"/>
        <v>3.99</v>
      </c>
      <c r="J120" s="60"/>
      <c r="K120" s="61"/>
    </row>
    <row r="121" spans="1:11" ht="8.1" customHeight="1" x14ac:dyDescent="0.15">
      <c r="A121" s="38">
        <v>104</v>
      </c>
      <c r="B121" s="40" t="s">
        <v>243</v>
      </c>
      <c r="C121" s="41" t="s">
        <v>248</v>
      </c>
      <c r="D121" s="30"/>
      <c r="E121" s="36"/>
      <c r="F121" s="52"/>
      <c r="G121" s="34"/>
      <c r="H121" s="59"/>
      <c r="I121" s="52"/>
      <c r="J121" s="60"/>
      <c r="K121" s="61">
        <f t="shared" si="4"/>
        <v>8.39</v>
      </c>
    </row>
    <row r="122" spans="1:11" ht="8.1" customHeight="1" x14ac:dyDescent="0.2">
      <c r="A122" s="38">
        <v>105</v>
      </c>
      <c r="B122" s="40" t="s">
        <v>251</v>
      </c>
      <c r="C122" s="41" t="s">
        <v>249</v>
      </c>
      <c r="D122" s="23"/>
      <c r="E122" s="36"/>
      <c r="F122" s="52">
        <v>8.39</v>
      </c>
      <c r="G122" s="34"/>
      <c r="H122" s="59">
        <f t="shared" si="5"/>
        <v>8.39</v>
      </c>
      <c r="I122" s="52">
        <f t="shared" si="6"/>
        <v>8.39</v>
      </c>
      <c r="J122" s="60"/>
      <c r="K122" s="61">
        <f t="shared" si="4"/>
        <v>5.79</v>
      </c>
    </row>
    <row r="123" spans="1:11" ht="8.1" customHeight="1" x14ac:dyDescent="0.2">
      <c r="A123" s="38">
        <v>106</v>
      </c>
      <c r="B123" s="40" t="s">
        <v>252</v>
      </c>
      <c r="C123" s="41" t="s">
        <v>248</v>
      </c>
      <c r="D123" s="23"/>
      <c r="E123" s="36"/>
      <c r="F123" s="52">
        <v>5.79</v>
      </c>
      <c r="G123" s="34"/>
      <c r="H123" s="59">
        <f t="shared" si="5"/>
        <v>5.79</v>
      </c>
      <c r="I123" s="52">
        <f t="shared" si="6"/>
        <v>5.79</v>
      </c>
      <c r="J123" s="60"/>
      <c r="K123" s="61">
        <f t="shared" si="4"/>
        <v>5.8900000000000006</v>
      </c>
    </row>
    <row r="124" spans="1:11" ht="8.1" customHeight="1" x14ac:dyDescent="0.2">
      <c r="A124" s="38">
        <v>107</v>
      </c>
      <c r="B124" s="40" t="s">
        <v>252</v>
      </c>
      <c r="C124" s="41" t="s">
        <v>249</v>
      </c>
      <c r="D124" s="23">
        <v>5.29</v>
      </c>
      <c r="E124" s="36"/>
      <c r="F124" s="52"/>
      <c r="G124" s="34">
        <v>6.49</v>
      </c>
      <c r="H124" s="59">
        <f t="shared" si="5"/>
        <v>6.49</v>
      </c>
      <c r="I124" s="52">
        <f t="shared" si="6"/>
        <v>5.29</v>
      </c>
      <c r="J124" s="60">
        <f t="shared" si="7"/>
        <v>0.22684310018903586</v>
      </c>
      <c r="K124" s="61"/>
    </row>
    <row r="125" spans="1:11" ht="8.1" customHeight="1" x14ac:dyDescent="0.2">
      <c r="A125" s="38">
        <v>108</v>
      </c>
      <c r="B125" s="40" t="s">
        <v>253</v>
      </c>
      <c r="C125" s="41" t="s">
        <v>254</v>
      </c>
      <c r="D125" s="23"/>
      <c r="E125" s="36"/>
      <c r="F125" s="52"/>
      <c r="G125" s="34"/>
      <c r="H125" s="59"/>
      <c r="I125" s="52"/>
      <c r="J125" s="60"/>
      <c r="K125" s="61">
        <f t="shared" si="4"/>
        <v>3.89</v>
      </c>
    </row>
    <row r="126" spans="1:11" ht="8.1" customHeight="1" x14ac:dyDescent="0.2">
      <c r="A126" s="38">
        <v>109</v>
      </c>
      <c r="B126" s="40" t="s">
        <v>255</v>
      </c>
      <c r="C126" s="41" t="s">
        <v>254</v>
      </c>
      <c r="D126" s="23">
        <v>3.89</v>
      </c>
      <c r="E126" s="36"/>
      <c r="F126" s="52"/>
      <c r="G126" s="34"/>
      <c r="H126" s="59">
        <f t="shared" si="5"/>
        <v>3.89</v>
      </c>
      <c r="I126" s="52">
        <f t="shared" si="6"/>
        <v>3.89</v>
      </c>
      <c r="J126" s="60"/>
      <c r="K126" s="61">
        <f t="shared" si="4"/>
        <v>5.24</v>
      </c>
    </row>
    <row r="127" spans="1:11" ht="8.1" customHeight="1" x14ac:dyDescent="0.15">
      <c r="A127" s="38">
        <v>110</v>
      </c>
      <c r="B127" s="40" t="s">
        <v>256</v>
      </c>
      <c r="C127" s="41" t="s">
        <v>254</v>
      </c>
      <c r="D127" s="30">
        <v>5.99</v>
      </c>
      <c r="E127" s="36"/>
      <c r="F127" s="52"/>
      <c r="G127" s="34">
        <v>4.49</v>
      </c>
      <c r="H127" s="59">
        <f t="shared" si="5"/>
        <v>5.99</v>
      </c>
      <c r="I127" s="52">
        <f t="shared" si="6"/>
        <v>4.49</v>
      </c>
      <c r="J127" s="60">
        <f t="shared" si="7"/>
        <v>0.33407572383073503</v>
      </c>
      <c r="K127" s="61">
        <f t="shared" si="4"/>
        <v>4.99</v>
      </c>
    </row>
    <row r="128" spans="1:11" ht="8.1" customHeight="1" x14ac:dyDescent="0.15">
      <c r="A128" s="38">
        <v>111</v>
      </c>
      <c r="B128" s="40" t="s">
        <v>257</v>
      </c>
      <c r="C128" s="41" t="s">
        <v>254</v>
      </c>
      <c r="D128" s="30">
        <v>4.99</v>
      </c>
      <c r="E128" s="36"/>
      <c r="F128" s="52"/>
      <c r="G128" s="34"/>
      <c r="H128" s="59">
        <f t="shared" si="5"/>
        <v>4.99</v>
      </c>
      <c r="I128" s="52">
        <f t="shared" si="6"/>
        <v>4.99</v>
      </c>
      <c r="J128" s="60"/>
      <c r="K128" s="61"/>
    </row>
    <row r="129" spans="1:11" ht="8.1" customHeight="1" x14ac:dyDescent="0.15">
      <c r="A129" s="38">
        <v>112</v>
      </c>
      <c r="B129" s="40" t="s">
        <v>258</v>
      </c>
      <c r="C129" s="41" t="s">
        <v>254</v>
      </c>
      <c r="D129" s="30"/>
      <c r="E129" s="36"/>
      <c r="F129" s="52"/>
      <c r="G129" s="34"/>
      <c r="H129" s="59"/>
      <c r="I129" s="52"/>
      <c r="J129" s="60"/>
      <c r="K129" s="61"/>
    </row>
    <row r="130" spans="1:11" ht="8.1" customHeight="1" x14ac:dyDescent="0.15">
      <c r="A130" s="37"/>
      <c r="B130" s="79" t="s">
        <v>141</v>
      </c>
      <c r="C130" s="79"/>
      <c r="D130" s="79"/>
      <c r="E130" s="18"/>
      <c r="F130" s="51"/>
      <c r="G130" s="50"/>
      <c r="H130" s="63"/>
      <c r="I130" s="51"/>
      <c r="J130" s="64"/>
      <c r="K130" s="65"/>
    </row>
    <row r="131" spans="1:11" ht="8.1" customHeight="1" x14ac:dyDescent="0.2">
      <c r="A131" s="38">
        <v>113</v>
      </c>
      <c r="B131" s="40" t="s">
        <v>259</v>
      </c>
      <c r="C131" s="41" t="s">
        <v>149</v>
      </c>
      <c r="D131" s="35">
        <v>3.99</v>
      </c>
      <c r="E131" s="36"/>
      <c r="F131" s="52"/>
      <c r="G131" s="34">
        <v>8.48</v>
      </c>
      <c r="H131" s="59">
        <f t="shared" si="5"/>
        <v>8.48</v>
      </c>
      <c r="I131" s="52">
        <f t="shared" si="6"/>
        <v>3.99</v>
      </c>
      <c r="J131" s="60">
        <f t="shared" si="7"/>
        <v>1.1253132832080199</v>
      </c>
      <c r="K131" s="61">
        <f t="shared" si="4"/>
        <v>24.849999999999998</v>
      </c>
    </row>
    <row r="132" spans="1:11" ht="8.1" customHeight="1" x14ac:dyDescent="0.2">
      <c r="A132" s="38">
        <v>114</v>
      </c>
      <c r="B132" s="40" t="s">
        <v>260</v>
      </c>
      <c r="C132" s="41" t="s">
        <v>149</v>
      </c>
      <c r="D132" s="35">
        <v>15.9</v>
      </c>
      <c r="E132" s="36"/>
      <c r="F132" s="52">
        <v>33.799999999999997</v>
      </c>
      <c r="G132" s="34"/>
      <c r="H132" s="59">
        <f t="shared" si="5"/>
        <v>33.799999999999997</v>
      </c>
      <c r="I132" s="52">
        <f t="shared" si="6"/>
        <v>15.9</v>
      </c>
      <c r="J132" s="60">
        <f t="shared" si="7"/>
        <v>1.1257861635220126</v>
      </c>
      <c r="K132" s="61">
        <f t="shared" si="4"/>
        <v>3.99</v>
      </c>
    </row>
    <row r="133" spans="1:11" ht="8.1" customHeight="1" x14ac:dyDescent="0.2">
      <c r="A133" s="38">
        <v>115</v>
      </c>
      <c r="B133" s="40" t="s">
        <v>261</v>
      </c>
      <c r="C133" s="41" t="s">
        <v>149</v>
      </c>
      <c r="D133" s="35">
        <v>2.99</v>
      </c>
      <c r="E133" s="36"/>
      <c r="F133" s="52">
        <v>4.99</v>
      </c>
      <c r="G133" s="34"/>
      <c r="H133" s="59">
        <f t="shared" si="5"/>
        <v>4.99</v>
      </c>
      <c r="I133" s="52">
        <f t="shared" si="6"/>
        <v>2.99</v>
      </c>
      <c r="J133" s="60">
        <f t="shared" si="7"/>
        <v>0.66889632107023411</v>
      </c>
      <c r="K133" s="61">
        <f t="shared" si="4"/>
        <v>5.2350000000000003</v>
      </c>
    </row>
    <row r="134" spans="1:11" ht="8.1" customHeight="1" x14ac:dyDescent="0.2">
      <c r="A134" s="38">
        <v>116</v>
      </c>
      <c r="B134" s="40" t="s">
        <v>262</v>
      </c>
      <c r="C134" s="41" t="s">
        <v>149</v>
      </c>
      <c r="D134" s="35">
        <v>2.99</v>
      </c>
      <c r="E134" s="36"/>
      <c r="F134" s="52"/>
      <c r="G134" s="34">
        <v>7.48</v>
      </c>
      <c r="H134" s="59">
        <f t="shared" si="5"/>
        <v>7.48</v>
      </c>
      <c r="I134" s="52">
        <f t="shared" si="6"/>
        <v>2.99</v>
      </c>
      <c r="J134" s="60">
        <f t="shared" si="7"/>
        <v>1.5016722408026757</v>
      </c>
      <c r="K134" s="61">
        <f t="shared" si="4"/>
        <v>4.99</v>
      </c>
    </row>
    <row r="135" spans="1:11" ht="8.1" customHeight="1" x14ac:dyDescent="0.2">
      <c r="A135" s="38">
        <v>117</v>
      </c>
      <c r="B135" s="40" t="s">
        <v>263</v>
      </c>
      <c r="C135" s="41" t="s">
        <v>149</v>
      </c>
      <c r="D135" s="35">
        <v>4.99</v>
      </c>
      <c r="E135" s="36"/>
      <c r="F135" s="52">
        <v>4.99</v>
      </c>
      <c r="G135" s="34"/>
      <c r="H135" s="59">
        <f t="shared" si="5"/>
        <v>4.99</v>
      </c>
      <c r="I135" s="52">
        <f t="shared" si="6"/>
        <v>4.99</v>
      </c>
      <c r="J135" s="60">
        <f t="shared" si="7"/>
        <v>0</v>
      </c>
      <c r="K135" s="61">
        <f t="shared" si="4"/>
        <v>12.9</v>
      </c>
    </row>
    <row r="136" spans="1:11" ht="8.1" customHeight="1" x14ac:dyDescent="0.2">
      <c r="A136" s="38">
        <v>118</v>
      </c>
      <c r="B136" s="40" t="s">
        <v>264</v>
      </c>
      <c r="C136" s="41" t="s">
        <v>149</v>
      </c>
      <c r="D136" s="35">
        <v>10.9</v>
      </c>
      <c r="E136" s="36"/>
      <c r="F136" s="52">
        <v>14.9</v>
      </c>
      <c r="G136" s="34"/>
      <c r="H136" s="59">
        <f t="shared" si="5"/>
        <v>14.9</v>
      </c>
      <c r="I136" s="52">
        <f t="shared" si="6"/>
        <v>10.9</v>
      </c>
      <c r="J136" s="60">
        <f t="shared" si="7"/>
        <v>0.3669724770642202</v>
      </c>
      <c r="K136" s="61">
        <f t="shared" ref="K136:K183" si="8">AVERAGE(D137:G137)</f>
        <v>2.69</v>
      </c>
    </row>
    <row r="137" spans="1:11" ht="8.1" customHeight="1" x14ac:dyDescent="0.2">
      <c r="A137" s="38">
        <v>119</v>
      </c>
      <c r="B137" s="40" t="s">
        <v>265</v>
      </c>
      <c r="C137" s="41" t="s">
        <v>266</v>
      </c>
      <c r="D137" s="35">
        <v>1.59</v>
      </c>
      <c r="E137" s="36"/>
      <c r="F137" s="52">
        <v>1.99</v>
      </c>
      <c r="G137" s="34">
        <v>4.49</v>
      </c>
      <c r="H137" s="59">
        <f t="shared" ref="H137:H184" si="9">MAX(D137:G137)</f>
        <v>4.49</v>
      </c>
      <c r="I137" s="52">
        <f t="shared" ref="I137:I184" si="10">SMALL(D137:G137,1)</f>
        <v>1.59</v>
      </c>
      <c r="J137" s="60">
        <f t="shared" ref="J137:J164" si="11">(H137/I137)-1</f>
        <v>1.8238993710691824</v>
      </c>
      <c r="K137" s="61">
        <f t="shared" si="8"/>
        <v>1.59</v>
      </c>
    </row>
    <row r="138" spans="1:11" ht="8.1" customHeight="1" x14ac:dyDescent="0.2">
      <c r="A138" s="38">
        <v>120</v>
      </c>
      <c r="B138" s="40" t="s">
        <v>267</v>
      </c>
      <c r="C138" s="41" t="s">
        <v>266</v>
      </c>
      <c r="D138" s="35">
        <v>1.59</v>
      </c>
      <c r="E138" s="36"/>
      <c r="F138" s="52"/>
      <c r="G138" s="34"/>
      <c r="H138" s="59">
        <f t="shared" si="9"/>
        <v>1.59</v>
      </c>
      <c r="I138" s="52">
        <f t="shared" si="10"/>
        <v>1.59</v>
      </c>
      <c r="J138" s="60"/>
      <c r="K138" s="61"/>
    </row>
    <row r="139" spans="1:11" ht="8.1" customHeight="1" x14ac:dyDescent="0.2">
      <c r="A139" s="39"/>
      <c r="B139" s="78" t="s">
        <v>126</v>
      </c>
      <c r="C139" s="78"/>
      <c r="D139" s="78"/>
      <c r="E139" s="18"/>
      <c r="F139" s="51"/>
      <c r="G139" s="50"/>
      <c r="H139" s="63"/>
      <c r="I139" s="51"/>
      <c r="J139" s="64"/>
      <c r="K139" s="65"/>
    </row>
    <row r="140" spans="1:11" ht="8.1" customHeight="1" x14ac:dyDescent="0.15">
      <c r="A140" s="39">
        <v>121</v>
      </c>
      <c r="B140" s="40" t="s">
        <v>274</v>
      </c>
      <c r="C140" s="41" t="s">
        <v>127</v>
      </c>
      <c r="D140" s="44">
        <v>15.9</v>
      </c>
      <c r="E140" s="36"/>
      <c r="F140" s="52"/>
      <c r="G140" s="34"/>
      <c r="H140" s="59">
        <f t="shared" si="9"/>
        <v>15.9</v>
      </c>
      <c r="I140" s="52">
        <f t="shared" si="10"/>
        <v>15.9</v>
      </c>
      <c r="J140" s="60"/>
      <c r="K140" s="61"/>
    </row>
    <row r="141" spans="1:11" ht="8.1" customHeight="1" x14ac:dyDescent="0.15">
      <c r="A141" s="39">
        <v>122</v>
      </c>
      <c r="B141" s="40" t="s">
        <v>275</v>
      </c>
      <c r="C141" s="41" t="s">
        <v>127</v>
      </c>
      <c r="D141" s="44"/>
      <c r="E141" s="36"/>
      <c r="F141" s="52"/>
      <c r="G141" s="34"/>
      <c r="H141" s="59"/>
      <c r="I141" s="52"/>
      <c r="J141" s="60"/>
      <c r="K141" s="61"/>
    </row>
    <row r="142" spans="1:11" ht="8.1" customHeight="1" x14ac:dyDescent="0.15">
      <c r="A142" s="39">
        <v>123</v>
      </c>
      <c r="B142" s="40" t="s">
        <v>276</v>
      </c>
      <c r="C142" s="41" t="s">
        <v>127</v>
      </c>
      <c r="D142" s="44"/>
      <c r="E142" s="36"/>
      <c r="F142" s="52"/>
      <c r="G142" s="34"/>
      <c r="H142" s="59"/>
      <c r="I142" s="52"/>
      <c r="J142" s="60"/>
      <c r="K142" s="61"/>
    </row>
    <row r="143" spans="1:11" ht="8.1" customHeight="1" x14ac:dyDescent="0.15">
      <c r="A143" s="39">
        <v>124</v>
      </c>
      <c r="B143" s="40" t="s">
        <v>277</v>
      </c>
      <c r="C143" s="41" t="s">
        <v>127</v>
      </c>
      <c r="D143" s="44"/>
      <c r="E143" s="36"/>
      <c r="F143" s="52"/>
      <c r="G143" s="34"/>
      <c r="H143" s="59"/>
      <c r="I143" s="52"/>
      <c r="J143" s="60"/>
      <c r="K143" s="61"/>
    </row>
    <row r="144" spans="1:11" ht="8.1" customHeight="1" x14ac:dyDescent="0.15">
      <c r="A144" s="39">
        <v>125</v>
      </c>
      <c r="B144" s="40" t="s">
        <v>278</v>
      </c>
      <c r="C144" s="41" t="s">
        <v>127</v>
      </c>
      <c r="D144" s="44"/>
      <c r="E144" s="36"/>
      <c r="F144" s="52"/>
      <c r="G144" s="34"/>
      <c r="H144" s="59"/>
      <c r="I144" s="52"/>
      <c r="J144" s="60"/>
      <c r="K144" s="61"/>
    </row>
    <row r="145" spans="1:11" ht="8.1" customHeight="1" x14ac:dyDescent="0.15">
      <c r="A145" s="39">
        <v>126</v>
      </c>
      <c r="B145" s="40" t="s">
        <v>279</v>
      </c>
      <c r="C145" s="41" t="s">
        <v>127</v>
      </c>
      <c r="D145" s="44"/>
      <c r="E145" s="36"/>
      <c r="F145" s="52"/>
      <c r="G145" s="34"/>
      <c r="H145" s="59"/>
      <c r="I145" s="52"/>
      <c r="J145" s="60"/>
      <c r="K145" s="61">
        <f t="shared" si="8"/>
        <v>8.9</v>
      </c>
    </row>
    <row r="146" spans="1:11" ht="8.1" customHeight="1" x14ac:dyDescent="0.15">
      <c r="A146" s="39">
        <v>127</v>
      </c>
      <c r="B146" s="40" t="s">
        <v>280</v>
      </c>
      <c r="C146" s="41" t="s">
        <v>127</v>
      </c>
      <c r="D146" s="44">
        <v>8.9</v>
      </c>
      <c r="E146" s="36"/>
      <c r="F146" s="52"/>
      <c r="G146" s="34"/>
      <c r="H146" s="59">
        <f t="shared" si="9"/>
        <v>8.9</v>
      </c>
      <c r="I146" s="52">
        <f t="shared" si="10"/>
        <v>8.9</v>
      </c>
      <c r="J146" s="60"/>
      <c r="K146" s="61"/>
    </row>
    <row r="147" spans="1:11" ht="8.1" customHeight="1" x14ac:dyDescent="0.15">
      <c r="A147" s="39">
        <v>128</v>
      </c>
      <c r="B147" s="40" t="s">
        <v>281</v>
      </c>
      <c r="C147" s="41" t="s">
        <v>127</v>
      </c>
      <c r="D147" s="44"/>
      <c r="E147" s="36"/>
      <c r="F147" s="52"/>
      <c r="G147" s="34"/>
      <c r="H147" s="59"/>
      <c r="I147" s="52"/>
      <c r="J147" s="60"/>
      <c r="K147" s="61"/>
    </row>
    <row r="148" spans="1:11" ht="8.1" customHeight="1" x14ac:dyDescent="0.15">
      <c r="A148" s="39">
        <v>129</v>
      </c>
      <c r="B148" s="40" t="s">
        <v>282</v>
      </c>
      <c r="C148" s="41" t="s">
        <v>127</v>
      </c>
      <c r="D148" s="44"/>
      <c r="E148" s="36"/>
      <c r="F148" s="52"/>
      <c r="G148" s="34"/>
      <c r="H148" s="59"/>
      <c r="I148" s="52"/>
      <c r="J148" s="60"/>
      <c r="K148" s="61">
        <f t="shared" si="8"/>
        <v>8.9</v>
      </c>
    </row>
    <row r="149" spans="1:11" ht="8.1" customHeight="1" x14ac:dyDescent="0.15">
      <c r="A149" s="39">
        <v>130</v>
      </c>
      <c r="B149" s="40" t="s">
        <v>283</v>
      </c>
      <c r="C149" s="41" t="s">
        <v>127</v>
      </c>
      <c r="D149" s="44">
        <v>8.9</v>
      </c>
      <c r="E149" s="36"/>
      <c r="F149" s="52"/>
      <c r="G149" s="34"/>
      <c r="H149" s="59">
        <f t="shared" si="9"/>
        <v>8.9</v>
      </c>
      <c r="I149" s="52">
        <f t="shared" si="10"/>
        <v>8.9</v>
      </c>
      <c r="J149" s="60"/>
      <c r="K149" s="61"/>
    </row>
    <row r="150" spans="1:11" ht="8.1" customHeight="1" x14ac:dyDescent="0.15">
      <c r="A150" s="39">
        <v>131</v>
      </c>
      <c r="B150" s="40" t="s">
        <v>284</v>
      </c>
      <c r="C150" s="41" t="s">
        <v>127</v>
      </c>
      <c r="D150" s="44"/>
      <c r="E150" s="36"/>
      <c r="F150" s="52"/>
      <c r="G150" s="34"/>
      <c r="H150" s="59"/>
      <c r="I150" s="52"/>
      <c r="J150" s="60"/>
      <c r="K150" s="61">
        <f t="shared" si="8"/>
        <v>54.44</v>
      </c>
    </row>
    <row r="151" spans="1:11" ht="8.1" customHeight="1" x14ac:dyDescent="0.15">
      <c r="A151" s="39">
        <v>132</v>
      </c>
      <c r="B151" s="40" t="s">
        <v>285</v>
      </c>
      <c r="C151" s="41" t="s">
        <v>127</v>
      </c>
      <c r="D151" s="44">
        <v>44.9</v>
      </c>
      <c r="E151" s="36"/>
      <c r="F151" s="52"/>
      <c r="G151" s="34">
        <v>63.98</v>
      </c>
      <c r="H151" s="59">
        <f t="shared" si="9"/>
        <v>63.98</v>
      </c>
      <c r="I151" s="52">
        <f t="shared" si="10"/>
        <v>44.9</v>
      </c>
      <c r="J151" s="60">
        <f t="shared" si="11"/>
        <v>0.42494432071269483</v>
      </c>
      <c r="K151" s="61"/>
    </row>
    <row r="152" spans="1:11" ht="8.1" customHeight="1" x14ac:dyDescent="0.15">
      <c r="A152" s="39">
        <v>133</v>
      </c>
      <c r="B152" s="40" t="s">
        <v>286</v>
      </c>
      <c r="C152" s="41" t="s">
        <v>127</v>
      </c>
      <c r="D152" s="44"/>
      <c r="E152" s="36"/>
      <c r="F152" s="52"/>
      <c r="G152" s="34"/>
      <c r="H152" s="59"/>
      <c r="I152" s="52"/>
      <c r="J152" s="60"/>
      <c r="K152" s="61">
        <f t="shared" si="8"/>
        <v>8.9</v>
      </c>
    </row>
    <row r="153" spans="1:11" ht="8.1" customHeight="1" x14ac:dyDescent="0.15">
      <c r="A153" s="39">
        <v>134</v>
      </c>
      <c r="B153" s="40" t="s">
        <v>287</v>
      </c>
      <c r="C153" s="41" t="s">
        <v>127</v>
      </c>
      <c r="D153" s="44">
        <v>8.9</v>
      </c>
      <c r="E153" s="36"/>
      <c r="F153" s="52"/>
      <c r="G153" s="34"/>
      <c r="H153" s="59">
        <f t="shared" si="9"/>
        <v>8.9</v>
      </c>
      <c r="I153" s="52">
        <f t="shared" si="10"/>
        <v>8.9</v>
      </c>
      <c r="J153" s="60"/>
      <c r="K153" s="61"/>
    </row>
    <row r="154" spans="1:11" ht="8.1" customHeight="1" x14ac:dyDescent="0.2">
      <c r="A154" s="39">
        <v>135</v>
      </c>
      <c r="B154" s="40" t="s">
        <v>288</v>
      </c>
      <c r="C154" s="41" t="s">
        <v>268</v>
      </c>
      <c r="D154" s="45"/>
      <c r="E154" s="36"/>
      <c r="F154" s="52"/>
      <c r="G154" s="34"/>
      <c r="H154" s="59"/>
      <c r="I154" s="52"/>
      <c r="J154" s="60"/>
      <c r="K154" s="61">
        <f t="shared" si="8"/>
        <v>24.9</v>
      </c>
    </row>
    <row r="155" spans="1:11" ht="8.1" customHeight="1" x14ac:dyDescent="0.15">
      <c r="A155" s="39">
        <v>136</v>
      </c>
      <c r="B155" s="40" t="s">
        <v>289</v>
      </c>
      <c r="C155" s="41" t="s">
        <v>127</v>
      </c>
      <c r="D155" s="44">
        <v>24.9</v>
      </c>
      <c r="E155" s="36"/>
      <c r="F155" s="52"/>
      <c r="G155" s="34"/>
      <c r="H155" s="59">
        <f t="shared" si="9"/>
        <v>24.9</v>
      </c>
      <c r="I155" s="52">
        <f t="shared" si="10"/>
        <v>24.9</v>
      </c>
      <c r="J155" s="60"/>
      <c r="K155" s="61"/>
    </row>
    <row r="156" spans="1:11" ht="8.1" customHeight="1" x14ac:dyDescent="0.15">
      <c r="A156" s="39">
        <v>137</v>
      </c>
      <c r="B156" s="40" t="s">
        <v>290</v>
      </c>
      <c r="C156" s="41" t="s">
        <v>127</v>
      </c>
      <c r="D156" s="44"/>
      <c r="E156" s="36"/>
      <c r="F156" s="52"/>
      <c r="G156" s="34"/>
      <c r="H156" s="59"/>
      <c r="I156" s="52"/>
      <c r="J156" s="60"/>
      <c r="K156" s="61"/>
    </row>
    <row r="157" spans="1:11" ht="8.1" customHeight="1" x14ac:dyDescent="0.15">
      <c r="A157" s="39">
        <v>138</v>
      </c>
      <c r="B157" s="40" t="s">
        <v>291</v>
      </c>
      <c r="C157" s="41" t="s">
        <v>127</v>
      </c>
      <c r="D157" s="44"/>
      <c r="E157" s="36"/>
      <c r="F157" s="52"/>
      <c r="G157" s="34"/>
      <c r="H157" s="59"/>
      <c r="I157" s="52"/>
      <c r="J157" s="60"/>
      <c r="K157" s="61"/>
    </row>
    <row r="158" spans="1:11" ht="8.1" customHeight="1" x14ac:dyDescent="0.15">
      <c r="A158" s="39">
        <v>139</v>
      </c>
      <c r="B158" s="40" t="s">
        <v>292</v>
      </c>
      <c r="C158" s="41" t="s">
        <v>127</v>
      </c>
      <c r="D158" s="44"/>
      <c r="E158" s="36"/>
      <c r="F158" s="52"/>
      <c r="G158" s="34"/>
      <c r="H158" s="59"/>
      <c r="I158" s="52"/>
      <c r="J158" s="60"/>
      <c r="K158" s="61">
        <f t="shared" si="8"/>
        <v>69.900000000000006</v>
      </c>
    </row>
    <row r="159" spans="1:11" ht="8.1" customHeight="1" x14ac:dyDescent="0.15">
      <c r="A159" s="39">
        <v>140</v>
      </c>
      <c r="B159" s="40" t="s">
        <v>293</v>
      </c>
      <c r="C159" s="41" t="s">
        <v>127</v>
      </c>
      <c r="D159" s="44">
        <v>69.900000000000006</v>
      </c>
      <c r="E159" s="36"/>
      <c r="F159" s="52"/>
      <c r="G159" s="34"/>
      <c r="H159" s="59">
        <f t="shared" si="9"/>
        <v>69.900000000000006</v>
      </c>
      <c r="I159" s="52">
        <f t="shared" si="10"/>
        <v>69.900000000000006</v>
      </c>
      <c r="J159" s="60"/>
      <c r="K159" s="61">
        <f t="shared" si="8"/>
        <v>110.9</v>
      </c>
    </row>
    <row r="160" spans="1:11" ht="8.1" customHeight="1" x14ac:dyDescent="0.2">
      <c r="A160" s="39">
        <v>141</v>
      </c>
      <c r="B160" s="40" t="s">
        <v>293</v>
      </c>
      <c r="C160" s="41" t="s">
        <v>269</v>
      </c>
      <c r="D160" s="45"/>
      <c r="E160" s="36"/>
      <c r="F160" s="52"/>
      <c r="G160" s="34">
        <v>110.9</v>
      </c>
      <c r="H160" s="59">
        <f t="shared" si="9"/>
        <v>110.9</v>
      </c>
      <c r="I160" s="52">
        <f t="shared" si="10"/>
        <v>110.9</v>
      </c>
      <c r="J160" s="60"/>
      <c r="K160" s="61"/>
    </row>
    <row r="161" spans="1:11" ht="8.1" customHeight="1" x14ac:dyDescent="0.15">
      <c r="A161" s="39">
        <v>142</v>
      </c>
      <c r="B161" s="40" t="s">
        <v>294</v>
      </c>
      <c r="C161" s="41" t="s">
        <v>127</v>
      </c>
      <c r="D161" s="44"/>
      <c r="E161" s="36"/>
      <c r="F161" s="52"/>
      <c r="G161" s="34"/>
      <c r="H161" s="59"/>
      <c r="I161" s="52"/>
      <c r="J161" s="60"/>
      <c r="K161" s="61"/>
    </row>
    <row r="162" spans="1:11" ht="8.1" customHeight="1" x14ac:dyDescent="0.2">
      <c r="A162" s="39">
        <v>143</v>
      </c>
      <c r="B162" s="40" t="s">
        <v>295</v>
      </c>
      <c r="C162" s="41" t="s">
        <v>268</v>
      </c>
      <c r="D162" s="45"/>
      <c r="E162" s="36"/>
      <c r="F162" s="52"/>
      <c r="G162" s="34"/>
      <c r="H162" s="59"/>
      <c r="I162" s="52"/>
      <c r="J162" s="60"/>
      <c r="K162" s="61">
        <f t="shared" si="8"/>
        <v>26.9</v>
      </c>
    </row>
    <row r="163" spans="1:11" ht="8.1" customHeight="1" x14ac:dyDescent="0.2">
      <c r="A163" s="39">
        <v>144</v>
      </c>
      <c r="B163" s="40" t="s">
        <v>296</v>
      </c>
      <c r="C163" s="41" t="s">
        <v>268</v>
      </c>
      <c r="D163" s="45">
        <v>26.9</v>
      </c>
      <c r="E163" s="36"/>
      <c r="F163" s="52"/>
      <c r="G163" s="34"/>
      <c r="H163" s="59">
        <f t="shared" si="9"/>
        <v>26.9</v>
      </c>
      <c r="I163" s="52">
        <f t="shared" si="10"/>
        <v>26.9</v>
      </c>
      <c r="J163" s="60"/>
      <c r="K163" s="61">
        <f t="shared" si="8"/>
        <v>54.194999999999993</v>
      </c>
    </row>
    <row r="164" spans="1:11" ht="8.1" customHeight="1" x14ac:dyDescent="0.2">
      <c r="A164" s="39">
        <v>145</v>
      </c>
      <c r="B164" s="40" t="s">
        <v>297</v>
      </c>
      <c r="C164" s="41" t="s">
        <v>268</v>
      </c>
      <c r="D164" s="45">
        <v>42.9</v>
      </c>
      <c r="E164" s="36"/>
      <c r="F164" s="52"/>
      <c r="G164" s="34">
        <v>65.489999999999995</v>
      </c>
      <c r="H164" s="59">
        <f t="shared" si="9"/>
        <v>65.489999999999995</v>
      </c>
      <c r="I164" s="52">
        <f t="shared" si="10"/>
        <v>42.9</v>
      </c>
      <c r="J164" s="60">
        <f t="shared" si="11"/>
        <v>0.52657342657342654</v>
      </c>
      <c r="K164" s="61"/>
    </row>
    <row r="165" spans="1:11" ht="8.1" customHeight="1" x14ac:dyDescent="0.15">
      <c r="A165" s="39">
        <v>146</v>
      </c>
      <c r="B165" s="40" t="s">
        <v>298</v>
      </c>
      <c r="C165" s="41" t="s">
        <v>269</v>
      </c>
      <c r="D165" s="44"/>
      <c r="E165" s="36"/>
      <c r="F165" s="52"/>
      <c r="G165" s="34"/>
      <c r="H165" s="59"/>
      <c r="I165" s="52"/>
      <c r="J165" s="60"/>
      <c r="K165" s="61"/>
    </row>
    <row r="166" spans="1:11" ht="8.1" customHeight="1" x14ac:dyDescent="0.15">
      <c r="A166" s="39">
        <v>147</v>
      </c>
      <c r="B166" s="40" t="s">
        <v>299</v>
      </c>
      <c r="C166" s="41" t="s">
        <v>269</v>
      </c>
      <c r="D166" s="44"/>
      <c r="E166" s="36"/>
      <c r="F166" s="52"/>
      <c r="G166" s="34"/>
      <c r="H166" s="59"/>
      <c r="I166" s="52"/>
      <c r="J166" s="60"/>
      <c r="K166" s="61"/>
    </row>
    <row r="167" spans="1:11" ht="8.1" customHeight="1" x14ac:dyDescent="0.15">
      <c r="A167" s="39">
        <v>148</v>
      </c>
      <c r="B167" s="40" t="s">
        <v>300</v>
      </c>
      <c r="C167" s="41" t="s">
        <v>269</v>
      </c>
      <c r="D167" s="44"/>
      <c r="E167" s="36"/>
      <c r="F167" s="52"/>
      <c r="G167" s="34"/>
      <c r="H167" s="59"/>
      <c r="I167" s="52"/>
      <c r="J167" s="60"/>
      <c r="K167" s="61"/>
    </row>
    <row r="168" spans="1:11" ht="8.1" customHeight="1" x14ac:dyDescent="0.15">
      <c r="A168" s="39">
        <v>149</v>
      </c>
      <c r="B168" s="40" t="s">
        <v>301</v>
      </c>
      <c r="C168" s="41" t="s">
        <v>269</v>
      </c>
      <c r="D168" s="44"/>
      <c r="E168" s="36"/>
      <c r="F168" s="52"/>
      <c r="G168" s="34"/>
      <c r="H168" s="59"/>
      <c r="I168" s="52"/>
      <c r="J168" s="60"/>
      <c r="K168" s="61">
        <f t="shared" si="8"/>
        <v>29.9</v>
      </c>
    </row>
    <row r="169" spans="1:11" ht="8.1" customHeight="1" x14ac:dyDescent="0.15">
      <c r="A169" s="39">
        <v>150</v>
      </c>
      <c r="B169" s="40" t="s">
        <v>302</v>
      </c>
      <c r="C169" s="41" t="s">
        <v>269</v>
      </c>
      <c r="D169" s="44">
        <v>29.9</v>
      </c>
      <c r="E169" s="36"/>
      <c r="F169" s="52"/>
      <c r="G169" s="34"/>
      <c r="H169" s="59">
        <f t="shared" si="9"/>
        <v>29.9</v>
      </c>
      <c r="I169" s="52">
        <f t="shared" si="10"/>
        <v>29.9</v>
      </c>
      <c r="J169" s="60"/>
      <c r="K169" s="61"/>
    </row>
    <row r="170" spans="1:11" ht="8.1" customHeight="1" x14ac:dyDescent="0.15">
      <c r="A170" s="39">
        <v>151</v>
      </c>
      <c r="B170" s="40" t="s">
        <v>303</v>
      </c>
      <c r="C170" s="32" t="s">
        <v>269</v>
      </c>
      <c r="D170" s="44"/>
      <c r="E170" s="36"/>
      <c r="F170" s="52"/>
      <c r="G170" s="34"/>
      <c r="H170" s="59"/>
      <c r="I170" s="52"/>
      <c r="J170" s="60"/>
      <c r="K170" s="61">
        <f t="shared" si="8"/>
        <v>22.99</v>
      </c>
    </row>
    <row r="171" spans="1:11" ht="8.1" customHeight="1" x14ac:dyDescent="0.15">
      <c r="A171" s="39">
        <v>152</v>
      </c>
      <c r="B171" s="40" t="s">
        <v>304</v>
      </c>
      <c r="C171" s="41" t="s">
        <v>269</v>
      </c>
      <c r="D171" s="44">
        <v>22.99</v>
      </c>
      <c r="E171" s="36"/>
      <c r="F171" s="52"/>
      <c r="G171" s="34"/>
      <c r="H171" s="59">
        <f t="shared" si="9"/>
        <v>22.99</v>
      </c>
      <c r="I171" s="52">
        <f t="shared" si="10"/>
        <v>22.99</v>
      </c>
      <c r="J171" s="60"/>
      <c r="K171" s="61"/>
    </row>
    <row r="172" spans="1:11" ht="8.1" customHeight="1" x14ac:dyDescent="0.15">
      <c r="A172" s="39">
        <v>153</v>
      </c>
      <c r="B172" s="40" t="s">
        <v>305</v>
      </c>
      <c r="C172" s="41" t="s">
        <v>269</v>
      </c>
      <c r="D172" s="44"/>
      <c r="E172" s="36"/>
      <c r="F172" s="52"/>
      <c r="G172" s="34"/>
      <c r="H172" s="59"/>
      <c r="I172" s="52"/>
      <c r="J172" s="60"/>
      <c r="K172" s="61"/>
    </row>
    <row r="173" spans="1:11" ht="8.1" customHeight="1" x14ac:dyDescent="0.15">
      <c r="A173" s="39">
        <v>154</v>
      </c>
      <c r="B173" s="40" t="s">
        <v>306</v>
      </c>
      <c r="C173" s="41" t="s">
        <v>269</v>
      </c>
      <c r="D173" s="44"/>
      <c r="E173" s="36"/>
      <c r="F173" s="52"/>
      <c r="G173" s="34"/>
      <c r="H173" s="59"/>
      <c r="I173" s="52"/>
      <c r="J173" s="60"/>
      <c r="K173" s="61"/>
    </row>
    <row r="174" spans="1:11" ht="8.1" customHeight="1" x14ac:dyDescent="0.15">
      <c r="A174" s="39">
        <v>155</v>
      </c>
      <c r="B174" s="40" t="s">
        <v>307</v>
      </c>
      <c r="C174" s="41" t="s">
        <v>269</v>
      </c>
      <c r="D174" s="44"/>
      <c r="E174" s="36"/>
      <c r="F174" s="52"/>
      <c r="G174" s="34"/>
      <c r="H174" s="59"/>
      <c r="I174" s="52"/>
      <c r="J174" s="60"/>
      <c r="K174" s="61"/>
    </row>
    <row r="175" spans="1:11" ht="8.1" customHeight="1" x14ac:dyDescent="0.15">
      <c r="A175" s="39">
        <v>156</v>
      </c>
      <c r="B175" s="40" t="s">
        <v>308</v>
      </c>
      <c r="C175" s="41" t="s">
        <v>269</v>
      </c>
      <c r="D175" s="44"/>
      <c r="E175" s="36"/>
      <c r="F175" s="52"/>
      <c r="G175" s="34"/>
      <c r="H175" s="59"/>
      <c r="I175" s="52"/>
      <c r="J175" s="60"/>
      <c r="K175" s="61"/>
    </row>
    <row r="176" spans="1:11" ht="8.1" customHeight="1" x14ac:dyDescent="0.15">
      <c r="A176" s="39"/>
      <c r="B176" s="46" t="s">
        <v>128</v>
      </c>
      <c r="C176" s="47"/>
      <c r="D176" s="48"/>
      <c r="E176" s="18"/>
      <c r="F176" s="51"/>
      <c r="G176" s="50"/>
      <c r="H176" s="63"/>
      <c r="I176" s="51"/>
      <c r="J176" s="64"/>
      <c r="K176" s="65"/>
    </row>
    <row r="177" spans="1:11" ht="8.1" customHeight="1" x14ac:dyDescent="0.15">
      <c r="A177" s="39">
        <v>157</v>
      </c>
      <c r="B177" s="40" t="s">
        <v>309</v>
      </c>
      <c r="C177" s="41" t="s">
        <v>127</v>
      </c>
      <c r="D177" s="44">
        <v>14.99</v>
      </c>
      <c r="E177" s="36"/>
      <c r="F177" s="52"/>
      <c r="G177" s="34"/>
      <c r="H177" s="59">
        <f t="shared" si="9"/>
        <v>14.99</v>
      </c>
      <c r="I177" s="52">
        <f t="shared" si="10"/>
        <v>14.99</v>
      </c>
      <c r="J177" s="60"/>
      <c r="K177" s="61">
        <f t="shared" si="8"/>
        <v>14.99</v>
      </c>
    </row>
    <row r="178" spans="1:11" ht="8.1" customHeight="1" x14ac:dyDescent="0.15">
      <c r="A178" s="39">
        <v>158</v>
      </c>
      <c r="B178" s="40" t="s">
        <v>310</v>
      </c>
      <c r="C178" s="41" t="s">
        <v>127</v>
      </c>
      <c r="D178" s="44">
        <v>14.99</v>
      </c>
      <c r="E178" s="36"/>
      <c r="F178" s="52"/>
      <c r="G178" s="34"/>
      <c r="H178" s="59">
        <f t="shared" si="9"/>
        <v>14.99</v>
      </c>
      <c r="I178" s="52">
        <f t="shared" si="10"/>
        <v>14.99</v>
      </c>
      <c r="J178" s="60"/>
      <c r="K178" s="61">
        <f t="shared" si="8"/>
        <v>34.9</v>
      </c>
    </row>
    <row r="179" spans="1:11" ht="8.1" customHeight="1" x14ac:dyDescent="0.15">
      <c r="A179" s="39">
        <v>159</v>
      </c>
      <c r="B179" s="40" t="s">
        <v>311</v>
      </c>
      <c r="C179" s="41" t="s">
        <v>127</v>
      </c>
      <c r="D179" s="44">
        <v>34.9</v>
      </c>
      <c r="E179" s="36"/>
      <c r="F179" s="52"/>
      <c r="G179" s="34"/>
      <c r="H179" s="59">
        <f t="shared" si="9"/>
        <v>34.9</v>
      </c>
      <c r="I179" s="52">
        <f t="shared" si="10"/>
        <v>34.9</v>
      </c>
      <c r="J179" s="60"/>
      <c r="K179" s="61">
        <f t="shared" si="8"/>
        <v>14.99</v>
      </c>
    </row>
    <row r="180" spans="1:11" ht="8.1" customHeight="1" x14ac:dyDescent="0.15">
      <c r="A180" s="39">
        <v>160</v>
      </c>
      <c r="B180" s="40" t="s">
        <v>312</v>
      </c>
      <c r="C180" s="41" t="s">
        <v>127</v>
      </c>
      <c r="D180" s="44">
        <v>14.99</v>
      </c>
      <c r="E180" s="36"/>
      <c r="F180" s="52"/>
      <c r="G180" s="34"/>
      <c r="H180" s="59">
        <f t="shared" si="9"/>
        <v>14.99</v>
      </c>
      <c r="I180" s="52">
        <f t="shared" si="10"/>
        <v>14.99</v>
      </c>
      <c r="J180" s="60"/>
      <c r="K180" s="61">
        <f t="shared" si="8"/>
        <v>18.989999999999998</v>
      </c>
    </row>
    <row r="181" spans="1:11" ht="8.1" customHeight="1" x14ac:dyDescent="0.15">
      <c r="A181" s="39">
        <v>161</v>
      </c>
      <c r="B181" s="40" t="s">
        <v>313</v>
      </c>
      <c r="C181" s="41" t="s">
        <v>127</v>
      </c>
      <c r="D181" s="44">
        <v>18.989999999999998</v>
      </c>
      <c r="E181" s="36"/>
      <c r="F181" s="52"/>
      <c r="G181" s="34"/>
      <c r="H181" s="59">
        <f t="shared" si="9"/>
        <v>18.989999999999998</v>
      </c>
      <c r="I181" s="52">
        <f t="shared" si="10"/>
        <v>18.989999999999998</v>
      </c>
      <c r="J181" s="60"/>
      <c r="K181" s="61"/>
    </row>
    <row r="182" spans="1:11" ht="8.1" customHeight="1" x14ac:dyDescent="0.15">
      <c r="A182" s="39"/>
      <c r="B182" s="46" t="s">
        <v>129</v>
      </c>
      <c r="C182" s="47"/>
      <c r="D182" s="48"/>
      <c r="E182" s="18"/>
      <c r="F182" s="51"/>
      <c r="G182" s="50"/>
      <c r="H182" s="63"/>
      <c r="I182" s="51"/>
      <c r="J182" s="64"/>
      <c r="K182" s="65"/>
    </row>
    <row r="183" spans="1:11" ht="8.1" customHeight="1" x14ac:dyDescent="0.15">
      <c r="A183" s="39">
        <v>162</v>
      </c>
      <c r="B183" s="40" t="s">
        <v>314</v>
      </c>
      <c r="C183" s="41" t="s">
        <v>127</v>
      </c>
      <c r="D183" s="44">
        <v>33.99</v>
      </c>
      <c r="E183" s="36"/>
      <c r="F183" s="52"/>
      <c r="G183" s="34"/>
      <c r="H183" s="59">
        <f t="shared" si="9"/>
        <v>33.99</v>
      </c>
      <c r="I183" s="52">
        <f t="shared" si="10"/>
        <v>33.99</v>
      </c>
      <c r="J183" s="60"/>
      <c r="K183" s="61">
        <f t="shared" si="8"/>
        <v>79.989999999999995</v>
      </c>
    </row>
    <row r="184" spans="1:11" ht="8.1" customHeight="1" x14ac:dyDescent="0.15">
      <c r="A184" s="39">
        <v>163</v>
      </c>
      <c r="B184" s="40" t="s">
        <v>315</v>
      </c>
      <c r="C184" s="41" t="s">
        <v>127</v>
      </c>
      <c r="D184" s="44">
        <v>79.989999999999995</v>
      </c>
      <c r="E184" s="36"/>
      <c r="F184" s="52"/>
      <c r="G184" s="34"/>
      <c r="H184" s="59">
        <f t="shared" si="9"/>
        <v>79.989999999999995</v>
      </c>
      <c r="I184" s="52">
        <f t="shared" si="10"/>
        <v>79.989999999999995</v>
      </c>
      <c r="J184" s="60"/>
      <c r="K184" s="61"/>
    </row>
    <row r="185" spans="1:11" ht="8.1" customHeight="1" x14ac:dyDescent="0.15">
      <c r="A185" s="39">
        <v>164</v>
      </c>
      <c r="B185" s="40" t="s">
        <v>316</v>
      </c>
      <c r="C185" s="41" t="s">
        <v>127</v>
      </c>
      <c r="D185" s="49"/>
      <c r="E185" s="36"/>
      <c r="F185" s="52"/>
      <c r="G185" s="34"/>
      <c r="H185" s="59"/>
      <c r="I185" s="52"/>
      <c r="J185" s="60"/>
      <c r="K185" s="61"/>
    </row>
    <row r="186" spans="1:11" ht="8.1" customHeight="1" x14ac:dyDescent="0.15">
      <c r="A186" s="39">
        <v>165</v>
      </c>
      <c r="B186" s="40" t="s">
        <v>317</v>
      </c>
      <c r="C186" s="41" t="s">
        <v>127</v>
      </c>
      <c r="D186" s="49"/>
      <c r="E186" s="36"/>
      <c r="F186" s="52"/>
      <c r="G186" s="34"/>
      <c r="H186" s="59"/>
      <c r="I186" s="52"/>
      <c r="J186" s="60"/>
      <c r="K186" s="61"/>
    </row>
    <row r="187" spans="1:11" ht="8.1" customHeight="1" x14ac:dyDescent="0.15">
      <c r="A187" s="39">
        <v>166</v>
      </c>
      <c r="B187" s="40" t="s">
        <v>318</v>
      </c>
      <c r="C187" s="41" t="s">
        <v>127</v>
      </c>
      <c r="D187" s="49"/>
      <c r="E187" s="36"/>
      <c r="F187" s="52"/>
      <c r="G187" s="34"/>
      <c r="H187" s="59"/>
      <c r="I187" s="52"/>
      <c r="J187" s="60"/>
      <c r="K187" s="61"/>
    </row>
    <row r="188" spans="1:11" ht="8.1" customHeight="1" x14ac:dyDescent="0.15">
      <c r="A188" s="39">
        <v>167</v>
      </c>
      <c r="B188" s="40" t="s">
        <v>319</v>
      </c>
      <c r="C188" s="41" t="s">
        <v>270</v>
      </c>
      <c r="D188" s="49"/>
      <c r="E188" s="36"/>
      <c r="F188" s="52"/>
      <c r="G188" s="34"/>
      <c r="H188" s="59"/>
      <c r="I188" s="52"/>
      <c r="J188" s="60"/>
      <c r="K188" s="61"/>
    </row>
    <row r="189" spans="1:11" ht="8.1" customHeight="1" x14ac:dyDescent="0.15">
      <c r="A189" s="39">
        <v>168</v>
      </c>
      <c r="B189" s="40" t="s">
        <v>320</v>
      </c>
      <c r="C189" s="41" t="s">
        <v>270</v>
      </c>
      <c r="D189" s="49"/>
      <c r="E189" s="36"/>
      <c r="F189" s="52"/>
      <c r="G189" s="34"/>
      <c r="H189" s="59"/>
      <c r="I189" s="52"/>
      <c r="J189" s="60"/>
      <c r="K189" s="61"/>
    </row>
    <row r="190" spans="1:11" ht="8.1" customHeight="1" x14ac:dyDescent="0.15">
      <c r="A190" s="39">
        <v>169</v>
      </c>
      <c r="B190" s="40" t="s">
        <v>321</v>
      </c>
      <c r="C190" s="41" t="s">
        <v>270</v>
      </c>
      <c r="D190" s="49"/>
      <c r="E190" s="36"/>
      <c r="F190" s="52"/>
      <c r="G190" s="34"/>
      <c r="H190" s="59"/>
      <c r="I190" s="52"/>
      <c r="J190" s="60"/>
      <c r="K190" s="61"/>
    </row>
    <row r="191" spans="1:11" ht="8.1" customHeight="1" x14ac:dyDescent="0.15">
      <c r="A191" s="39">
        <v>170</v>
      </c>
      <c r="B191" s="40" t="s">
        <v>322</v>
      </c>
      <c r="C191" s="41" t="s">
        <v>270</v>
      </c>
      <c r="D191" s="49"/>
      <c r="E191" s="36"/>
      <c r="F191" s="52"/>
      <c r="G191" s="34"/>
      <c r="H191" s="59"/>
      <c r="I191" s="52"/>
      <c r="J191" s="60"/>
      <c r="K191" s="61"/>
    </row>
    <row r="192" spans="1:11" ht="8.1" customHeight="1" x14ac:dyDescent="0.15">
      <c r="A192" s="39">
        <v>171</v>
      </c>
      <c r="B192" s="40" t="s">
        <v>323</v>
      </c>
      <c r="C192" s="41" t="s">
        <v>270</v>
      </c>
      <c r="D192" s="49"/>
      <c r="E192" s="36"/>
      <c r="F192" s="52"/>
      <c r="G192" s="34"/>
      <c r="H192" s="59"/>
      <c r="I192" s="52"/>
      <c r="J192" s="60"/>
      <c r="K192" s="61"/>
    </row>
    <row r="193" spans="1:11" ht="8.1" customHeight="1" x14ac:dyDescent="0.15">
      <c r="A193" s="39">
        <v>172</v>
      </c>
      <c r="B193" s="40" t="s">
        <v>324</v>
      </c>
      <c r="C193" s="41" t="s">
        <v>270</v>
      </c>
      <c r="D193" s="49"/>
      <c r="E193" s="36"/>
      <c r="F193" s="52"/>
      <c r="G193" s="34"/>
      <c r="H193" s="59"/>
      <c r="I193" s="52"/>
      <c r="J193" s="60"/>
      <c r="K193" s="61"/>
    </row>
    <row r="194" spans="1:11" ht="7.5" customHeight="1" x14ac:dyDescent="0.15">
      <c r="A194" s="39">
        <v>173</v>
      </c>
      <c r="B194" s="40" t="s">
        <v>325</v>
      </c>
      <c r="C194" s="41" t="s">
        <v>270</v>
      </c>
      <c r="D194" s="49"/>
      <c r="E194" s="36"/>
      <c r="F194" s="52"/>
      <c r="G194" s="34"/>
      <c r="H194" s="59"/>
      <c r="I194" s="52"/>
      <c r="J194" s="60"/>
      <c r="K194" s="61"/>
    </row>
    <row r="195" spans="1:11" ht="8.1" customHeight="1" x14ac:dyDescent="0.15">
      <c r="A195" s="39">
        <v>174</v>
      </c>
      <c r="B195" s="40" t="s">
        <v>326</v>
      </c>
      <c r="C195" s="41" t="s">
        <v>270</v>
      </c>
      <c r="D195" s="49"/>
      <c r="E195" s="36"/>
      <c r="F195" s="52"/>
      <c r="G195" s="34"/>
      <c r="H195" s="59"/>
      <c r="I195" s="52"/>
      <c r="J195" s="60"/>
      <c r="K195" s="61"/>
    </row>
  </sheetData>
  <mergeCells count="19">
    <mergeCell ref="E1:I3"/>
    <mergeCell ref="A4:A6"/>
    <mergeCell ref="B4:B6"/>
    <mergeCell ref="C4:C6"/>
    <mergeCell ref="A1:D3"/>
    <mergeCell ref="D4:K5"/>
    <mergeCell ref="B139:D139"/>
    <mergeCell ref="B130:D130"/>
    <mergeCell ref="B115:D115"/>
    <mergeCell ref="B7:D7"/>
    <mergeCell ref="B14:D14"/>
    <mergeCell ref="B32:D32"/>
    <mergeCell ref="B50:D50"/>
    <mergeCell ref="B57:D57"/>
    <mergeCell ref="B62:D62"/>
    <mergeCell ref="B79:D79"/>
    <mergeCell ref="B85:D85"/>
    <mergeCell ref="B97:D97"/>
    <mergeCell ref="B100:D10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Chocolates</vt:lpstr>
      <vt:lpstr>Peixes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Procon</dc:creator>
  <cp:lastModifiedBy>Procon</cp:lastModifiedBy>
  <cp:lastPrinted>2025-04-15T14:41:45Z</cp:lastPrinted>
  <dcterms:created xsi:type="dcterms:W3CDTF">2025-04-07T20:29:22Z</dcterms:created>
  <dcterms:modified xsi:type="dcterms:W3CDTF">2025-04-15T14:42:20Z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2025-04-07T00:00:00Z</vt:filetime>
  </property>
  <property fmtid="{D5CDD505-2E9C-101B-9397-08002B2CF9AE}" pid="3" name="Creator">
    <vt:lpwstr>Mozilla Firefox 137.0</vt:lpwstr>
  </property>
  <property fmtid="{D5CDD505-2E9C-101B-9397-08002B2CF9AE}" pid="4" name="Producer">
    <vt:lpwstr>cairo 1.18.0 (https://cairographics.org)</vt:lpwstr>
  </property>
  <property fmtid="{D5CDD505-2E9C-101B-9397-08002B2CF9AE}" pid="5" name="LastSaved">
    <vt:filetime>2025-04-07T00:00:00Z</vt:filetime>
  </property>
</Properties>
</file>